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b3bbf15384ab9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Dashboard" sheetId="1" ns1:id="Rc9ad1c592b0e483a"/>
    <ns0:sheet name="Cash History" sheetId="2" ns1:id="R7b303271326a4767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0"/>
    <x:numFmt numFmtId="201" formatCode="0.0%"/>
    <x:numFmt numFmtId="202" formatCode="$#,##0"/>
    <x:numFmt numFmtId="203" formatCode="0"/>
    <x:numFmt numFmtId="204" formatCode="yyyy-mm-dd"/>
  </x:numFmts>
  <x:fonts count="9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14532D"/>
      <x:name val="Carlito"/>
    </x:font>
    <x:font>
      <x:b/>
      <x:sz val="10"/>
      <x:color rgb="FF334155"/>
      <x:name val="Carlito"/>
    </x:font>
    <x:font>
      <x:sz val="10"/>
      <x:color rgb="FF14532D"/>
      <x:name val="Carlito"/>
    </x:font>
    <x:font>
      <x:sz val="10"/>
      <x:color rgb="FF0F172A"/>
      <x:name val="Carlito"/>
    </x:font>
    <x:font>
      <x:sz val="9"/>
      <x:color rgb="FF64748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DDF7E8"/>
      </x:patternFill>
    </x:fill>
    <x:fill>
      <x:patternFill patternType="solid">
        <x:fgColor rgb="FFE8EEF5"/>
      </x:patternFill>
    </x:fill>
    <x:fill>
      <x:patternFill patternType="solid">
        <x:fgColor rgb="FFECFDF3"/>
      </x:patternFill>
    </x:fill>
    <x:fill>
      <x:patternFill patternType="solid">
        <x:fgColor rgb="FFEAF4FF"/>
      </x:patternFill>
    </x:fill>
  </x:fills>
  <x:borders count="16">
    <x:border/>
    <x:border/>
    <x:border>
      <x:bottom style="thin">
        <x:color rgb="FF86C9A3"/>
      </x:bottom>
    </x:border>
    <x:border>
      <x:bottom style="thin">
        <x:color rgb="FF86C9A3"/>
      </x:bottom>
    </x:border>
    <x:border>
      <x:bottom style="thin">
        <x:color rgb="FFAAB8C7"/>
      </x:bottom>
    </x:border>
    <x:border>
      <x:bottom style="thin">
        <x:color rgb="FFAAB8C7"/>
      </x:bottom>
    </x:border>
    <x:border>
      <x:bottom style="thin">
        <x:color rgb="FFC6E8D3"/>
      </x:bottom>
    </x:border>
    <x:border>
      <x:bottom style="thin">
        <x:color rgb="FFC6E8D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5" xfId="0" applyNumberFormat="1" applyFont="1" applyFill="1" applyBorder="1"/>
    <x:xf numFmtId="0" fontId="5" fillId="5" borderId="5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6" xfId="0" applyNumberFormat="1" applyFont="1" applyFill="1" applyBorder="1"/>
    <x:xf numFmtId="200" fontId="6" fillId="6" borderId="6" xfId="0" applyNumberFormat="1" applyFont="1" applyFill="1" applyBorder="1"/>
    <x:xf numFmtId="200" fontId="6" fillId="6" borderId="6" xfId="0" applyNumberFormat="1" applyFont="1" applyFill="1" applyBorder="1" applyAlignment="1">
      <x:alignment wrapText="1"/>
    </x:xf>
    <x:xf numFmtId="200" fontId="6" fillId="6" borderId="6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7" xfId="0" applyNumberFormat="1" applyFont="1" applyFill="1" applyBorder="1"/>
    <x:xf numFmtId="200" fontId="6" fillId="6" borderId="7" xfId="0" applyNumberFormat="1" applyFont="1" applyFill="1" applyBorder="1"/>
    <x:xf numFmtId="200" fontId="6" fillId="6" borderId="7" xfId="0" applyNumberFormat="1" applyFont="1" applyFill="1" applyBorder="1" applyAlignment="1">
      <x:alignment wrapText="1"/>
    </x:xf>
    <x:xf numFmtId="200" fontId="6" fillId="6" borderId="7" xfId="0" applyNumberFormat="1" applyFont="1" applyFill="1" applyBorder="1" applyAlignment="1">
      <x:alignment vertical="center" wrapText="1"/>
    </x:xf>
    <x:xf numFmtId="201" fontId="6" fillId="6" borderId="6" xfId="0" applyNumberFormat="1" applyFont="1" applyFill="1" applyBorder="1"/>
    <x:xf numFmtId="201" fontId="6" fillId="6" borderId="6" xfId="0" applyNumberFormat="1" applyFont="1" applyFill="1" applyBorder="1" applyAlignment="1">
      <x:alignment wrapText="1"/>
    </x:xf>
    <x:xf numFmtId="201" fontId="6" fillId="6" borderId="6" xfId="0" applyNumberFormat="1" applyFont="1" applyFill="1" applyBorder="1" applyAlignment="1">
      <x:alignment vertical="center" wrapText="1"/>
    </x:xf>
    <x:xf numFmtId="201" fontId="6" fillId="6" borderId="7" xfId="0" applyNumberFormat="1" applyFont="1" applyFill="1" applyBorder="1"/>
    <x:xf numFmtId="201" fontId="6" fillId="6" borderId="7" xfId="0" applyNumberFormat="1" applyFont="1" applyFill="1" applyBorder="1" applyAlignment="1">
      <x:alignment wrapText="1"/>
    </x:xf>
    <x:xf numFmtId="201" fontId="6" fillId="6" borderId="7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8" xfId="0" applyNumberFormat="1" applyFont="1" applyFill="1" applyBorder="1"/>
    <x:xf numFmtId="0" fontId="7" fillId="0" borderId="8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9" xfId="0" applyNumberFormat="1" applyFont="1" applyFill="1" applyBorder="1"/>
    <x:xf numFmtId="0" fontId="7" fillId="0" borderId="9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0" xfId="0" applyNumberFormat="1" applyFont="1" applyFill="1" applyBorder="1"/>
    <x:xf numFmtId="202" fontId="7" fillId="7" borderId="10" xfId="0" applyNumberFormat="1" applyFont="1" applyFill="1" applyBorder="1"/>
    <x:xf numFmtId="202" fontId="7" fillId="7" borderId="10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1" xfId="0" applyNumberFormat="1" applyFont="1" applyFill="1" applyBorder="1"/>
    <x:xf numFmtId="202" fontId="7" fillId="7" borderId="11" xfId="0" applyNumberFormat="1" applyFont="1" applyFill="1" applyBorder="1"/>
    <x:xf numFmtId="202" fontId="7" fillId="7" borderId="11" xfId="0" applyNumberFormat="1" applyFont="1" applyFill="1" applyBorder="1" applyAlignment="1">
      <x:alignment vertical="center"/>
    </x:xf>
    <x:xf numFmtId="203" fontId="7" fillId="7" borderId="10" xfId="0" applyNumberFormat="1" applyFont="1" applyFill="1" applyBorder="1"/>
    <x:xf numFmtId="203" fontId="7" fillId="7" borderId="10" xfId="0" applyNumberFormat="1" applyFont="1" applyFill="1" applyBorder="1" applyAlignment="1">
      <x:alignment vertical="center"/>
    </x:xf>
    <x:xf numFmtId="203" fontId="7" fillId="7" borderId="11" xfId="0" applyNumberFormat="1" applyFont="1" applyFill="1" applyBorder="1"/>
    <x:xf numFmtId="203" fontId="7" fillId="7" borderId="11" xfId="0" applyNumberFormat="1" applyFont="1" applyFill="1" applyBorder="1" applyAlignment="1">
      <x:alignment vertical="center"/>
    </x:xf>
    <x:xf numFmtId="201" fontId="7" fillId="7" borderId="10" xfId="0" applyNumberFormat="1" applyFont="1" applyFill="1" applyBorder="1"/>
    <x:xf numFmtId="201" fontId="7" fillId="7" borderId="10" xfId="0" applyNumberFormat="1" applyFont="1" applyFill="1" applyBorder="1" applyAlignment="1">
      <x:alignment vertical="center"/>
    </x:xf>
    <x:xf numFmtId="201" fontId="7" fillId="7" borderId="11" xfId="0" applyNumberFormat="1" applyFont="1" applyFill="1" applyBorder="1"/>
    <x:xf numFmtId="201" fontId="7" fillId="7" borderId="11" xfId="0" applyNumberFormat="1" applyFont="1" applyFill="1" applyBorder="1" applyAlignment="1">
      <x:alignment vertical="center"/>
    </x:xf>
    <x:xf numFmtId="200" fontId="7" fillId="7" borderId="10" xfId="0" applyNumberFormat="1" applyFont="1" applyFill="1" applyBorder="1"/>
    <x:xf numFmtId="200" fontId="7" fillId="7" borderId="10" xfId="0" applyNumberFormat="1" applyFont="1" applyFill="1" applyBorder="1" applyAlignment="1">
      <x:alignment vertical="center"/>
    </x:xf>
    <x:xf numFmtId="200" fontId="7" fillId="7" borderId="11" xfId="0" applyNumberFormat="1" applyFont="1" applyFill="1" applyBorder="1"/>
    <x:xf numFmtId="200" fontId="7" fillId="7" borderId="11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3" fontId="6" fillId="6" borderId="6" xfId="0" applyNumberFormat="1" applyFont="1" applyFill="1" applyBorder="1"/>
    <x:xf numFmtId="203" fontId="6" fillId="6" borderId="6" xfId="0" applyNumberFormat="1" applyFont="1" applyFill="1" applyBorder="1" applyAlignment="1">
      <x:alignment wrapText="1"/>
    </x:xf>
    <x:xf numFmtId="203" fontId="6" fillId="6" borderId="6" xfId="0" applyNumberFormat="1" applyFont="1" applyFill="1" applyBorder="1" applyAlignment="1">
      <x:alignment vertical="center" wrapText="1"/>
    </x:xf>
    <x:xf numFmtId="203" fontId="6" fillId="6" borderId="7" xfId="0" applyNumberFormat="1" applyFont="1" applyFill="1" applyBorder="1"/>
    <x:xf numFmtId="203" fontId="6" fillId="6" borderId="7" xfId="0" applyNumberFormat="1" applyFont="1" applyFill="1" applyBorder="1" applyAlignment="1">
      <x:alignment wrapText="1"/>
    </x:xf>
    <x:xf numFmtId="203" fontId="6" fillId="6" borderId="7" xfId="0" applyNumberFormat="1" applyFont="1" applyFill="1" applyBorder="1" applyAlignment="1">
      <x:alignment vertical="center" wrapText="1"/>
    </x:xf>
    <x:xf numFmtId="202" fontId="6" fillId="6" borderId="6" xfId="0" applyNumberFormat="1" applyFont="1" applyFill="1" applyBorder="1"/>
    <x:xf numFmtId="202" fontId="6" fillId="6" borderId="6" xfId="0" applyNumberFormat="1" applyFont="1" applyFill="1" applyBorder="1" applyAlignment="1">
      <x:alignment wrapText="1"/>
    </x:xf>
    <x:xf numFmtId="202" fontId="6" fillId="6" borderId="6" xfId="0" applyNumberFormat="1" applyFont="1" applyFill="1" applyBorder="1" applyAlignment="1">
      <x:alignment vertical="center" wrapText="1"/>
    </x:xf>
    <x:xf numFmtId="202" fontId="6" fillId="6" borderId="7" xfId="0" applyNumberFormat="1" applyFont="1" applyFill="1" applyBorder="1"/>
    <x:xf numFmtId="202" fontId="6" fillId="6" borderId="7" xfId="0" applyNumberFormat="1" applyFont="1" applyFill="1" applyBorder="1" applyAlignment="1">
      <x:alignment wrapText="1"/>
    </x:xf>
    <x:xf numFmtId="202" fontId="6" fillId="6" borderId="7" xfId="0" applyNumberFormat="1" applyFont="1" applyFill="1" applyBorder="1" applyAlignment="1">
      <x:alignment vertical="center" wrapText="1"/>
    </x:xf>
    <x:xf numFmtId="204" fontId="6" fillId="6" borderId="6" xfId="0" applyNumberFormat="1" applyFont="1" applyFill="1" applyBorder="1"/>
    <x:xf numFmtId="204" fontId="6" fillId="6" borderId="6" xfId="0" applyNumberFormat="1" applyFont="1" applyFill="1" applyBorder="1" applyAlignment="1">
      <x:alignment wrapText="1"/>
    </x:xf>
    <x:xf numFmtId="204" fontId="6" fillId="6" borderId="6" xfId="0" applyNumberFormat="1" applyFont="1" applyFill="1" applyBorder="1" applyAlignment="1">
      <x:alignment vertical="center" wrapText="1"/>
    </x:xf>
    <x:xf numFmtId="204" fontId="6" fillId="6" borderId="7" xfId="0" applyNumberFormat="1" applyFont="1" applyFill="1" applyBorder="1"/>
    <x:xf numFmtId="204" fontId="6" fillId="6" borderId="7" xfId="0" applyNumberFormat="1" applyFont="1" applyFill="1" applyBorder="1" applyAlignment="1">
      <x:alignment wrapText="1"/>
    </x:xf>
    <x:xf numFmtId="204" fontId="6" fillId="6" borderId="7" xfId="0" applyNumberFormat="1" applyFont="1" applyFill="1" applyBorder="1" applyAlignment="1">
      <x:alignment vertical="center" wrapText="1"/>
    </x:xf>
    <x:xf numFmtId="0" fontId="7" fillId="7" borderId="10" xfId="0" applyNumberFormat="1" applyFont="1" applyFill="1" applyBorder="1" applyAlignment="1">
      <x:alignment wrapText="1"/>
    </x:xf>
    <x:xf numFmtId="0" fontId="7" fillId="7" borderId="10" xfId="0" applyNumberFormat="1" applyFont="1" applyFill="1" applyBorder="1" applyAlignment="1">
      <x:alignment vertical="center" wrapText="1"/>
    </x:xf>
    <x:xf numFmtId="0" fontId="7" fillId="7" borderId="11" xfId="0" applyNumberFormat="1" applyFont="1" applyFill="1" applyBorder="1" applyAlignment="1">
      <x:alignment wrapText="1"/>
    </x:xf>
    <x:xf numFmtId="0" fontId="7" fillId="7" borderId="11" xfId="0" applyNumberFormat="1" applyFont="1" applyFill="1" applyBorder="1" applyAlignment="1">
      <x:alignment vertical="center" wrapText="1"/>
    </x:xf>
    <x:xf numFmtId="0" fontId="7" fillId="7" borderId="12" xfId="0" applyNumberFormat="1" applyFont="1" applyFill="1" applyBorder="1"/>
    <x:xf numFmtId="0" fontId="7" fillId="7" borderId="13" xfId="0" applyNumberFormat="1" applyFont="1" applyFill="1" applyBorder="1"/>
    <x:xf numFmtId="202" fontId="7" fillId="7" borderId="12" xfId="0" applyNumberFormat="1" applyFont="1" applyFill="1" applyBorder="1"/>
    <x:xf numFmtId="202" fontId="7" fillId="7" borderId="13" xfId="0" applyNumberFormat="1" applyFont="1" applyFill="1" applyBorder="1"/>
    <x:xf numFmtId="202" fontId="7" fillId="7" borderId="12" xfId="0" applyNumberFormat="1" applyFont="1" applyFill="1" applyBorder="1" applyAlignment="1">
      <x:alignment vertical="center"/>
    </x:xf>
    <x:xf numFmtId="202" fontId="7" fillId="7" borderId="13" xfId="0" applyNumberFormat="1" applyFont="1" applyFill="1" applyBorder="1" applyAlignment="1">
      <x:alignment vertical="center"/>
    </x:xf>
    <x:xf numFmtId="0" fontId="7" fillId="7" borderId="14" xfId="0" applyNumberFormat="1" applyFont="1" applyFill="1" applyBorder="1"/>
    <x:xf numFmtId="0" fontId="7" fillId="7" borderId="15" xfId="0" applyNumberFormat="1" applyFont="1" applyFill="1" applyBorder="1"/>
    <x:xf numFmtId="202" fontId="7" fillId="7" borderId="14" xfId="0" applyNumberFormat="1" applyFont="1" applyFill="1" applyBorder="1"/>
    <x:xf numFmtId="202" fontId="7" fillId="7" borderId="15" xfId="0" applyNumberFormat="1" applyFont="1" applyFill="1" applyBorder="1"/>
    <x:xf numFmtId="202" fontId="7" fillId="7" borderId="14" xfId="0" applyNumberFormat="1" applyFont="1" applyFill="1" applyBorder="1" applyAlignment="1">
      <x:alignment vertical="center"/>
    </x:xf>
    <x:xf numFmtId="202" fontId="7" fillId="7" borderId="15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048447c24ab84289" /><ns0:Relationship Type="http://schemas.openxmlformats.org/officeDocument/2006/relationships/theme" Target="/xl/theme/theme1.xml" Id="R5d88d1c39ac34382" /><ns0:Relationship Type="http://schemas.openxmlformats.org/officeDocument/2006/relationships/sharedStrings" Target="/xl/sharedStrings.xml" Id="R82f9e2e82cca4224" /><ns0:Relationship Type="http://schemas.openxmlformats.org/officeDocument/2006/relationships/worksheet" Target="/xl/worksheets/sheet1.xml" Id="Rc9ad1c592b0e483a" /><ns0:Relationship Type="http://schemas.openxmlformats.org/officeDocument/2006/relationships/worksheet" Target="/xl/worksheets/sheet2.xml" Id="R7b303271326a4767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8"/>
  <ns0:cols>
    <ns0:col min="1" max="1" width="16.8799991607666" hidden="0" customWidth="1"/>
    <ns0:col min="2" max="2" width="15" hidden="0" customWidth="1"/>
    <ns0:col min="3" max="3" width="15" hidden="0" customWidth="1"/>
    <ns0:col min="4" max="4" width="15" hidden="0" customWidth="1"/>
    <ns0:col min="5" max="5" width="15" hidden="0" customWidth="1"/>
    <ns0:col min="6" max="6" width="15" hidden="0" customWidth="1"/>
    <ns0:col min="7" max="7" width="15" hidden="0" customWidth="1"/>
    <ns0:col min="8" max="8" width="15" hidden="0" customWidth="1"/>
    <ns0:col min="9" max="9" width="3.5" hidden="0" customWidth="1"/>
    <ns0:col min="10" max="10" width="23.75" hidden="0" customWidth="1"/>
    <ns0:col min="11" max="11" width="15.630000114440918" hidden="0" customWidth="1"/>
    <ns0:col min="12" max="12" width="13.75" hidden="0" customWidth="1"/>
    <ns0:col min="13" max="13" width="13.75" hidden="0" customWidth="1"/>
  </ns0:cols>
  <ns0:sheetData>
    <ns0:row r="1" ht="25.5" customHeight="1">
      <ns0:c r="A1" s="4" t="str">
        <ns0:v>Cash Flow Forecast &amp; Liquidity Outlook</ns0:v>
      </ns0:c>
      <ns0:c r="B1"/>
      <ns0:c r="C1"/>
      <ns0:c r="D1"/>
      <ns0:c r="E1"/>
      <ns0:c r="F1"/>
      <ns0:c r="G1"/>
      <ns0:c r="H1"/>
      <ns0:c r="I1"/>
      <ns0:c r="J1"/>
      <ns0:c r="K1"/>
      <ns0:c r="L1"/>
      <ns0:c r="M1"/>
    </ns0:row>
    <ns0:row r="2" ht="31.5" customHeight="1">
      <ns0:c r="A2" s="10" t="str">
        <ns0:v>Forecast weekly receipts, payments, and cash balances with scenario assumptions, uncertainty bands, and liquidity thresholds.</ns0:v>
      </ns0:c>
      <ns0:c r="B2"/>
      <ns0:c r="C2"/>
      <ns0:c r="D2"/>
      <ns0:c r="E2"/>
      <ns0:c r="F2"/>
      <ns0:c r="G2"/>
      <ns0:c r="H2"/>
      <ns0:c r="I2"/>
      <ns0:c r="J2"/>
      <ns0:c r="K2"/>
      <ns0:c r="L2"/>
      <ns0:c r="M2"/>
    </ns0:row>
    <ns0:row r="3" ht="18" customHeight="1">
      <ns0:c r="A3"/>
      <ns0:c r="B3"/>
      <ns0:c r="C3"/>
      <ns0:c r="D3"/>
      <ns0:c r="E3"/>
      <ns0:c r="F3"/>
      <ns0:c r="G3"/>
      <ns0:c r="H3"/>
      <ns0:c r="I3"/>
      <ns0:c r="J3"/>
      <ns0:c r="K3"/>
      <ns0:c r="L3"/>
      <ns0:c r="M3"/>
    </ns0:row>
    <ns0:row r="4" ht="18" customHeight="1">
      <ns0:c r="A4" s="16" t="str">
        <ns0:v>Published results</ns0:v>
      </ns0:c>
      <ns0:c r="B4"/>
      <ns0:c r="C4"/>
      <ns0:c r="D4"/>
      <ns0:c r="E4"/>
      <ns0:c r="F4"/>
      <ns0:c r="G4"/>
      <ns0:c r="H4"/>
      <ns0:c r="I4"/>
      <ns0:c r="J4" s="16" t="str">
        <ns0:v>Worksheet controls</ns0:v>
      </ns0:c>
      <ns0:c r="K4"/>
      <ns0:c r="L4"/>
      <ns0:c r="M4"/>
    </ns0:row>
    <ns0:row r="5" ht="24" customHeight="1">
      <ns0:c r="A5" s="24" cm="1">
        <ns0:f t="array" ref="A5:B13">_xldudf_BF_OUTPUT("summary")</ns0:f>
      </ns0:c>
      <ns0:c r="B5" s="24"/>
      <ns0:c r="C5"/>
      <ns0:c r="D5" s="24" cm="1">
        <ns0:f t="array" ref="D5:G9">_xldudf_BF_OUTPUT("drivers")</ns0:f>
      </ns0:c>
      <ns0:c r="E5" s="24"/>
      <ns0:c r="F5" s="24"/>
      <ns0:c r="G5" s="24"/>
      <ns0:c r="H5"/>
      <ns0:c r="I5"/>
      <ns0:c r="J5" s="34" t="str">
        <ns0:v>Control</ns0:v>
      </ns0:c>
      <ns0:c r="K5" s="34" t="str">
        <ns0:v>Value</ns0:v>
      </ns0:c>
      <ns0:c r="L5"/>
      <ns0:c r="M5"/>
    </ns0:row>
    <ns0:row r="6" ht="24" customHeight="1">
      <ns0:c r="A6" s="45"/>
      <ns0:c r="B6" s="45"/>
      <ns0:c r="C6"/>
      <ns0:c r="D6" s="45"/>
      <ns0:c r="E6" s="45"/>
      <ns0:c r="F6" s="45"/>
      <ns0:c r="G6" s="54"/>
      <ns0:c r="H6"/>
      <ns0:c r="I6"/>
      <ns0:c r="J6" s="61" t="str">
        <ns0:v>Starting cash ($)</ns0:v>
      </ns0:c>
      <ns0:c r="K6" s="70" t="n">
        <ns0:v>275000</ns0:v>
      </ns0:c>
      <ns0:c r="L6"/>
      <ns0:c r="M6"/>
    </ns0:row>
    <ns0:row r="7" ht="24" customHeight="1">
      <ns0:c r="A7" s="45"/>
      <ns0:c r="B7" s="45"/>
      <ns0:c r="C7"/>
      <ns0:c r="D7" s="45"/>
      <ns0:c r="E7" s="45"/>
      <ns0:c r="F7" s="45"/>
      <ns0:c r="G7" s="54"/>
      <ns0:c r="H7"/>
      <ns0:c r="I7"/>
      <ns0:c r="J7" s="61" t="str">
        <ns0:v>Forecast horizon (weeks)</ns0:v>
      </ns0:c>
      <ns0:c r="K7" s="77" t="n">
        <ns0:v>8</ns0:v>
      </ns0:c>
      <ns0:c r="L7"/>
      <ns0:c r="M7"/>
    </ns0:row>
    <ns0:row r="8" ht="24" customHeight="1">
      <ns0:c r="A8" s="45"/>
      <ns0:c r="B8" s="45"/>
      <ns0:c r="C8"/>
      <ns0:c r="D8" s="45"/>
      <ns0:c r="E8" s="45"/>
      <ns0:c r="F8" s="45"/>
      <ns0:c r="G8" s="45"/>
      <ns0:c r="H8"/>
      <ns0:c r="I8"/>
      <ns0:c r="J8" s="61" t="str">
        <ns0:v>Inflow scenario growth</ns0:v>
      </ns0:c>
      <ns0:c r="K8" s="81" t="n">
        <ns0:v>0.02</ns0:v>
      </ns0:c>
      <ns0:c r="L8"/>
      <ns0:c r="M8"/>
    </ns0:row>
    <ns0:row r="9" ht="24" customHeight="1">
      <ns0:c r="A9" s="45"/>
      <ns0:c r="B9" s="45"/>
      <ns0:c r="C9"/>
      <ns0:c r="D9" s="45"/>
      <ns0:c r="E9" s="45"/>
      <ns0:c r="F9" s="45"/>
      <ns0:c r="G9" s="45"/>
      <ns0:c r="H9"/>
      <ns0:c r="I9"/>
      <ns0:c r="J9" s="61" t="str">
        <ns0:v>Outflow scenario growth</ns0:v>
      </ns0:c>
      <ns0:c r="K9" s="81" t="n">
        <ns0:v>0.03</ns0:v>
      </ns0:c>
      <ns0:c r="L9"/>
      <ns0:c r="M9"/>
    </ns0:row>
    <ns0:row r="10" ht="24" customHeight="1">
      <ns0:c r="A10" s="45"/>
      <ns0:c r="B10" s="45"/>
      <ns0:c r="C10"/>
      <ns0:c r="D10" s="24" cm="1">
        <ns0:f t="array" ref="D10:G13">_xldudf_BF_OUTPUT("backtest")</ns0:f>
      </ns0:c>
      <ns0:c r="E10" s="24"/>
      <ns0:c r="F10" s="24"/>
      <ns0:c r="G10" s="24"/>
      <ns0:c r="H10"/>
      <ns0:c r="I10"/>
      <ns0:c r="J10" s="61" t="str">
        <ns0:v>Liquidity threshold ($)</ns0:v>
      </ns0:c>
      <ns0:c r="K10" s="70" t="n">
        <ns0:v>200000</ns0:v>
      </ns0:c>
      <ns0:c r="L10"/>
      <ns0:c r="M10"/>
    </ns0:row>
    <ns0:row r="11" ht="24" customHeight="1">
      <ns0:c r="A11" s="45"/>
      <ns0:c r="B11" s="45"/>
      <ns0:c r="C11"/>
      <ns0:c r="D11" s="45"/>
      <ns0:c r="E11" s="54"/>
      <ns0:c r="F11" s="54"/>
      <ns0:c r="G11" s="45"/>
      <ns0:c r="H11"/>
      <ns0:c r="I11"/>
      <ns0:c r="J11" s="61" t="str">
        <ns0:v>Interval z-score</ns0:v>
      </ns0:c>
      <ns0:c r="K11" s="85" t="n">
        <ns0:v>1.64</ns0:v>
      </ns0:c>
      <ns0:c r="L11"/>
      <ns0:c r="M11"/>
    </ns0:row>
    <ns0:row r="12" ht="24" customHeight="1">
      <ns0:c r="A12" s="45"/>
      <ns0:c r="B12" s="45"/>
      <ns0:c r="C12"/>
      <ns0:c r="D12" s="45"/>
      <ns0:c r="E12" s="54"/>
      <ns0:c r="F12" s="54"/>
      <ns0:c r="G12" s="45"/>
      <ns0:c r="H12"/>
      <ns0:c r="I12"/>
      <ns0:c r="J12"/>
      <ns0:c r="K12"/>
      <ns0:c r="L12"/>
      <ns0:c r="M12"/>
    </ns0:row>
    <ns0:row r="13" ht="24" customHeight="1">
      <ns0:c r="A13" s="45"/>
      <ns0:c r="B13" s="94"/>
      <ns0:c r="C13"/>
      <ns0:c r="D13" s="45"/>
      <ns0:c r="E13" s="100"/>
      <ns0:c r="F13" s="100"/>
      <ns0:c r="G13" s="45"/>
      <ns0:c r="H13"/>
      <ns0:c r="I13"/>
      <ns0:c r="J13"/>
      <ns0:c r="K13"/>
      <ns0:c r="L13"/>
      <ns0:c r="M13"/>
    </ns0:row>
    <ns0:row r="14" ht="18" customHeight="1">
      <ns0:c r="A14" s="16" t="str">
        <ns0:v>Detailed forecast / diagnostics</ns0:v>
      </ns0:c>
      <ns0:c r="B14"/>
      <ns0:c r="C14"/>
      <ns0:c r="D14"/>
      <ns0:c r="E14"/>
      <ns0:c r="F14"/>
      <ns0:c r="G14"/>
      <ns0:c r="H14"/>
      <ns0:c r="I14"/>
      <ns0:c r="J14"/>
      <ns0:c r="K14"/>
      <ns0:c r="L14"/>
      <ns0:c r="M14"/>
    </ns0:row>
    <ns0:row r="15" ht="18" customHeight="1">
      <ns0:c r="A15" s="89" t="str">
        <ns0:v>Green cells are populated by Boardflare Python outputs. Blue cells are durable Excel inputs.</ns0:v>
      </ns0:c>
      <ns0:c r="B15"/>
      <ns0:c r="C15"/>
      <ns0:c r="D15"/>
      <ns0:c r="E15"/>
      <ns0:c r="F15"/>
      <ns0:c r="G15"/>
      <ns0:c r="H15"/>
      <ns0:c r="I15"/>
      <ns0:c r="J15"/>
      <ns0:c r="K15"/>
      <ns0:c r="L15"/>
      <ns0:c r="M15"/>
    </ns0:row>
    <ns0:row r="16" ht="18" customHeight="1">
      <ns0:c r="A16"/>
      <ns0:c r="B16"/>
      <ns0:c r="C16"/>
      <ns0:c r="D16"/>
      <ns0:c r="E16"/>
      <ns0:c r="F16"/>
      <ns0:c r="G16"/>
      <ns0:c r="H16"/>
      <ns0:c r="I16"/>
      <ns0:c r="J16"/>
      <ns0:c r="K16"/>
      <ns0:c r="L16"/>
      <ns0:c r="M16"/>
    </ns0:row>
    <ns0:row r="17" ht="24" customHeight="1">
      <ns0:c r="A17" s="24" cm="1">
        <ns0:f t="array" ref="A17:G33">_xldudf_BF_OUTPUT("forecast")</ns0:f>
      </ns0:c>
      <ns0:c r="B17" s="24"/>
      <ns0:c r="C17" s="24"/>
      <ns0:c r="D17" s="24"/>
      <ns0:c r="E17" s="24"/>
      <ns0:c r="F17" s="24"/>
      <ns0:c r="G17" s="24"/>
      <ns0:c r="H17"/>
      <ns0:c r="I17"/>
      <ns0:c r="J17"/>
      <ns0:c r="K17"/>
      <ns0:c r="L17"/>
      <ns0:c r="M17"/>
    </ns0:row>
    <ns0:row r="18" ht="18" customHeight="1">
      <ns0:c r="A18" s="106"/>
      <ns0:c r="B18" s="45"/>
      <ns0:c r="C18" s="45"/>
      <ns0:c r="D18" s="45"/>
      <ns0:c r="E18" s="45"/>
      <ns0:c r="F18" s="45"/>
      <ns0:c r="G18" s="45"/>
      <ns0:c r="H18"/>
      <ns0:c r="I18"/>
      <ns0:c r="J18"/>
      <ns0:c r="K18"/>
      <ns0:c r="L18"/>
      <ns0:c r="M18"/>
    </ns0:row>
    <ns0:row r="19" ht="18" customHeight="1">
      <ns0:c r="A19" s="106"/>
      <ns0:c r="B19" s="45"/>
      <ns0:c r="C19" s="45"/>
      <ns0:c r="D19" s="45"/>
      <ns0:c r="E19" s="45"/>
      <ns0:c r="F19" s="45"/>
      <ns0:c r="G19" s="45"/>
      <ns0:c r="H19"/>
      <ns0:c r="I19"/>
      <ns0:c r="J19"/>
      <ns0:c r="K19"/>
      <ns0:c r="L19"/>
      <ns0:c r="M19"/>
    </ns0:row>
    <ns0:row r="20" ht="18" customHeight="1">
      <ns0:c r="A20" s="106"/>
      <ns0:c r="B20" s="45"/>
      <ns0:c r="C20" s="45"/>
      <ns0:c r="D20" s="45"/>
      <ns0:c r="E20" s="45"/>
      <ns0:c r="F20" s="45"/>
      <ns0:c r="G20" s="45"/>
      <ns0:c r="H20"/>
      <ns0:c r="I20"/>
      <ns0:c r="J20"/>
      <ns0:c r="K20"/>
      <ns0:c r="L20"/>
      <ns0:c r="M20"/>
    </ns0:row>
    <ns0:row r="21" ht="18" customHeight="1">
      <ns0:c r="A21" s="106"/>
      <ns0:c r="B21" s="45"/>
      <ns0:c r="C21" s="45"/>
      <ns0:c r="D21" s="45"/>
      <ns0:c r="E21" s="45"/>
      <ns0:c r="F21" s="45"/>
      <ns0:c r="G21" s="45"/>
      <ns0:c r="H21"/>
      <ns0:c r="I21"/>
      <ns0:c r="J21"/>
      <ns0:c r="K21"/>
      <ns0:c r="L21"/>
      <ns0:c r="M21"/>
    </ns0:row>
    <ns0:row r="22" ht="18" customHeight="1">
      <ns0:c r="A22" s="106"/>
      <ns0:c r="B22" s="45"/>
      <ns0:c r="C22" s="45"/>
      <ns0:c r="D22" s="45"/>
      <ns0:c r="E22" s="45"/>
      <ns0:c r="F22" s="45"/>
      <ns0:c r="G22" s="45"/>
      <ns0:c r="H22"/>
      <ns0:c r="I22"/>
      <ns0:c r="J22"/>
      <ns0:c r="K22"/>
      <ns0:c r="L22"/>
      <ns0:c r="M22"/>
    </ns0:row>
    <ns0:row r="23" ht="18" customHeight="1">
      <ns0:c r="A23" s="106"/>
      <ns0:c r="B23" s="45"/>
      <ns0:c r="C23" s="45"/>
      <ns0:c r="D23" s="45"/>
      <ns0:c r="E23" s="45"/>
      <ns0:c r="F23" s="45"/>
      <ns0:c r="G23" s="45"/>
      <ns0:c r="H23"/>
      <ns0:c r="I23"/>
      <ns0:c r="J23"/>
      <ns0:c r="K23"/>
      <ns0:c r="L23"/>
      <ns0:c r="M23"/>
    </ns0:row>
    <ns0:row r="24" ht="18" customHeight="1">
      <ns0:c r="A24" s="106"/>
      <ns0:c r="B24" s="45"/>
      <ns0:c r="C24" s="45"/>
      <ns0:c r="D24" s="45"/>
      <ns0:c r="E24" s="45"/>
      <ns0:c r="F24" s="45"/>
      <ns0:c r="G24" s="45"/>
      <ns0:c r="H24"/>
      <ns0:c r="I24"/>
      <ns0:c r="J24"/>
      <ns0:c r="K24"/>
      <ns0:c r="L24"/>
      <ns0:c r="M24"/>
    </ns0:row>
    <ns0:row r="25" ht="18" customHeight="1">
      <ns0:c r="A25" s="106"/>
      <ns0:c r="B25" s="45"/>
      <ns0:c r="C25" s="45"/>
      <ns0:c r="D25" s="45"/>
      <ns0:c r="E25" s="45"/>
      <ns0:c r="F25" s="45"/>
      <ns0:c r="G25" s="45"/>
      <ns0:c r="H25"/>
      <ns0:c r="I25"/>
      <ns0:c r="J25"/>
      <ns0:c r="K25"/>
      <ns0:c r="L25"/>
      <ns0:c r="M25"/>
    </ns0:row>
    <ns0:row r="26" ht="18" customHeight="1">
      <ns0:c r="A26" s="106"/>
      <ns0:c r="B26" s="45"/>
      <ns0:c r="C26" s="45"/>
      <ns0:c r="D26" s="45"/>
      <ns0:c r="E26" s="45"/>
      <ns0:c r="F26" s="45"/>
      <ns0:c r="G26" s="45"/>
      <ns0:c r="H26"/>
      <ns0:c r="I26"/>
      <ns0:c r="J26"/>
      <ns0:c r="K26"/>
      <ns0:c r="L26"/>
      <ns0:c r="M26"/>
    </ns0:row>
    <ns0:row r="27" ht="18" customHeight="1">
      <ns0:c r="A27" s="106"/>
      <ns0:c r="B27" s="45"/>
      <ns0:c r="C27" s="45"/>
      <ns0:c r="D27" s="45"/>
      <ns0:c r="E27" s="45"/>
      <ns0:c r="F27" s="45"/>
      <ns0:c r="G27" s="45"/>
      <ns0:c r="H27"/>
      <ns0:c r="I27"/>
      <ns0:c r="J27"/>
      <ns0:c r="K27"/>
      <ns0:c r="L27"/>
      <ns0:c r="M27"/>
    </ns0:row>
    <ns0:row r="28" ht="18" customHeight="1">
      <ns0:c r="A28" s="106"/>
      <ns0:c r="B28" s="45"/>
      <ns0:c r="C28" s="45"/>
      <ns0:c r="D28" s="45"/>
      <ns0:c r="E28" s="45"/>
      <ns0:c r="F28" s="45"/>
      <ns0:c r="G28" s="45"/>
      <ns0:c r="H28"/>
      <ns0:c r="I28"/>
      <ns0:c r="J28"/>
      <ns0:c r="K28"/>
      <ns0:c r="L28"/>
      <ns0:c r="M28"/>
    </ns0:row>
    <ns0:row r="29" ht="18" customHeight="1">
      <ns0:c r="A29" s="106"/>
      <ns0:c r="B29" s="45"/>
      <ns0:c r="C29" s="45"/>
      <ns0:c r="D29" s="45"/>
      <ns0:c r="E29" s="45"/>
      <ns0:c r="F29" s="45"/>
      <ns0:c r="G29" s="45"/>
      <ns0:c r="H29"/>
      <ns0:c r="I29"/>
      <ns0:c r="J29"/>
      <ns0:c r="K29"/>
      <ns0:c r="L29"/>
      <ns0:c r="M29"/>
    </ns0:row>
    <ns0:row r="30" ht="18" customHeight="1">
      <ns0:c r="A30" s="106"/>
      <ns0:c r="B30" s="45"/>
      <ns0:c r="C30" s="45"/>
      <ns0:c r="D30" s="45"/>
      <ns0:c r="E30" s="45"/>
      <ns0:c r="F30" s="45"/>
      <ns0:c r="G30" s="45"/>
      <ns0:c r="H30"/>
      <ns0:c r="I30"/>
      <ns0:c r="J30"/>
      <ns0:c r="K30"/>
      <ns0:c r="L30"/>
      <ns0:c r="M30"/>
    </ns0:row>
    <ns0:row r="31" ht="18" customHeight="1">
      <ns0:c r="A31" s="106"/>
      <ns0:c r="B31" s="45"/>
      <ns0:c r="C31" s="45"/>
      <ns0:c r="D31" s="45"/>
      <ns0:c r="E31" s="45"/>
      <ns0:c r="F31" s="45"/>
      <ns0:c r="G31" s="45"/>
      <ns0:c r="H31"/>
      <ns0:c r="I31"/>
      <ns0:c r="J31"/>
      <ns0:c r="K31"/>
      <ns0:c r="L31"/>
      <ns0:c r="M31"/>
    </ns0:row>
    <ns0:row r="32" ht="18" customHeight="1">
      <ns0:c r="A32" s="106"/>
      <ns0:c r="B32" s="45"/>
      <ns0:c r="C32" s="45"/>
      <ns0:c r="D32" s="45"/>
      <ns0:c r="E32" s="45"/>
      <ns0:c r="F32" s="45"/>
      <ns0:c r="G32" s="45"/>
      <ns0:c r="H32"/>
      <ns0:c r="I32"/>
      <ns0:c r="J32"/>
      <ns0:c r="K32"/>
      <ns0:c r="L32"/>
      <ns0:c r="M32"/>
    </ns0:row>
    <ns0:row r="33" ht="18" customHeight="1">
      <ns0:c r="A33" s="106"/>
      <ns0:c r="B33" s="45"/>
      <ns0:c r="C33" s="45"/>
      <ns0:c r="D33" s="45"/>
      <ns0:c r="E33" s="45"/>
      <ns0:c r="F33" s="45"/>
      <ns0:c r="G33" s="45"/>
      <ns0:c r="H33"/>
      <ns0:c r="I33"/>
      <ns0:c r="J33"/>
      <ns0:c r="K33"/>
      <ns0:c r="L33"/>
      <ns0:c r="M33"/>
    </ns0:row>
  </ns0:sheetData>
  <ns0:mergeCells>
    <ns0:mergeCell ref="A1:M1"/>
    <ns0:mergeCell ref="A2:M2"/>
    <ns0:mergeCell ref="A4:H4"/>
    <ns0:mergeCell ref="J4:K4"/>
    <ns0:mergeCell ref="A14:M14"/>
    <ns0:mergeCell ref="A15:M15"/>
  </ns0:mergeCells>
  <ns0:pageMargins left="0.7" right="0.7" top="0.75" bottom="0.75" header="0.3" footer="0.3"/>
</ns0:worksheet>
</file>

<file path=xl/worksheets/sheet2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5"/>
  <ns0:cols>
    <ns0:col min="1" max="1" width="17.5" hidden="0" customWidth="1"/>
    <ns0:col min="2" max="2" width="14.380000114440918" hidden="0" customWidth="1"/>
    <ns0:col min="3" max="3" width="14.380000114440918" hidden="0" customWidth="1"/>
    <ns0:col min="4" max="4" width="15.630000114440918" hidden="0" customWidth="1"/>
    <ns0:col min="5" max="5" width="14.380000114440918" hidden="0" customWidth="1"/>
    <ns0:col min="6" max="6" width="14.380000114440918" hidden="0" customWidth="1"/>
    <ns0:col min="7" max="7" width="14.380000114440918" hidden="0" customWidth="1"/>
    <ns0:col min="8" max="8" width="14.380000114440918" hidden="0" customWidth="1"/>
  </ns0:cols>
  <ns0:sheetData>
    <ns0:row r="1" ht="25.5" customHeight="1">
      <ns0:c r="A1" s="4" t="str">
        <ns0:v>Weekly cash history</ns0:v>
      </ns0:c>
      <ns0:c r="B1"/>
      <ns0:c r="C1"/>
      <ns0:c r="D1"/>
      <ns0:c r="E1"/>
      <ns0:c r="F1"/>
      <ns0:c r="G1"/>
      <ns0:c r="H1"/>
    </ns0:row>
    <ns0:row r="2" ht="31.5" customHeight="1">
      <ns0:c r="A2" s="10" t="str">
        <ns0:v>Historical cash receipts and payments feed a trend forecast; scenario assumptions remain durable worksheet inputs.</ns0:v>
      </ns0:c>
      <ns0:c r="B2"/>
      <ns0:c r="C2"/>
      <ns0:c r="D2"/>
      <ns0:c r="E2"/>
      <ns0:c r="F2"/>
      <ns0:c r="G2"/>
      <ns0:c r="H2"/>
    </ns0:row>
    <ns0:row r="3" ht="18" customHeight="1">
      <ns0:c r="A3"/>
      <ns0:c r="B3"/>
      <ns0:c r="C3"/>
      <ns0:c r="D3"/>
      <ns0:c r="E3"/>
      <ns0:c r="F3"/>
      <ns0:c r="G3"/>
      <ns0:c r="H3"/>
    </ns0:row>
    <ns0:row r="4" ht="18" customHeight="1">
      <ns0:c r="A4" s="16" t="str">
        <ns0:v>Model inputs</ns0:v>
      </ns0:c>
      <ns0:c r="B4"/>
      <ns0:c r="C4"/>
      <ns0:c r="D4"/>
      <ns0:c r="E4"/>
      <ns0:c r="F4"/>
      <ns0:c r="G4"/>
      <ns0:c r="H4"/>
    </ns0:row>
    <ns0:row r="5" ht="18" customHeight="1">
      <ns0:c r="A5" s="34" t="str">
        <ns0:v>Week</ns0:v>
      </ns0:c>
      <ns0:c r="B5" s="34" t="str">
        <ns0:v>Inflows ($)</ns0:v>
      </ns0:c>
      <ns0:c r="C5" s="34" t="str">
        <ns0:v>Outflows ($)</ns0:v>
      </ns0:c>
      <ns0:c r="D5"/>
      <ns0:c r="E5"/>
      <ns0:c r="F5"/>
      <ns0:c r="G5"/>
      <ns0:c r="H5"/>
    </ns0:row>
    <ns0:row r="6" ht="18" customHeight="1">
      <ns0:c r="A6" s="111" t="str">
        <ns0:v>2026-01-05</ns0:v>
      </ns0:c>
      <ns0:c r="B6" s="118" t="n">
        <ns0:v>126000</ns0:v>
      </ns0:c>
      <ns0:c r="C6" s="119" t="n">
        <ns0:v>109000</ns0:v>
      </ns0:c>
      <ns0:c r="D6"/>
      <ns0:c r="E6"/>
      <ns0:c r="F6"/>
      <ns0:c r="G6"/>
      <ns0:c r="H6"/>
    </ns0:row>
    <ns0:row r="7" ht="18" customHeight="1">
      <ns0:c r="A7" s="111" t="str">
        <ns0:v>2026-01-12</ns0:v>
      </ns0:c>
      <ns0:c r="B7" s="118" t="n">
        <ns0:v>116200</ns0:v>
      </ns0:c>
      <ns0:c r="C7" s="119" t="n">
        <ns0:v>113700</ns0:v>
      </ns0:c>
      <ns0:c r="D7"/>
      <ns0:c r="E7"/>
      <ns0:c r="F7"/>
      <ns0:c r="G7"/>
      <ns0:c r="H7"/>
    </ns0:row>
    <ns0:row r="8" ht="18" customHeight="1">
      <ns0:c r="A8" s="111" t="str">
        <ns0:v>2026-01-19</ns0:v>
      </ns0:c>
      <ns0:c r="B8" s="118" t="n">
        <ns0:v>123900</ns0:v>
      </ns0:c>
      <ns0:c r="C8" s="119" t="n">
        <ns0:v>105400</ns0:v>
      </ns0:c>
      <ns0:c r="D8"/>
      <ns0:c r="E8"/>
      <ns0:c r="F8"/>
      <ns0:c r="G8"/>
      <ns0:c r="H8"/>
    </ns0:row>
    <ns0:row r="9" ht="18" customHeight="1">
      <ns0:c r="A9" s="111" t="str">
        <ns0:v>2026-01-26</ns0:v>
      </ns0:c>
      <ns0:c r="B9" s="118" t="n">
        <ns0:v>128100</ns0:v>
      </ns0:c>
      <ns0:c r="C9" s="119" t="n">
        <ns0:v>111100</ns0:v>
      </ns0:c>
      <ns0:c r="D9"/>
      <ns0:c r="E9"/>
      <ns0:c r="F9"/>
      <ns0:c r="G9"/>
      <ns0:c r="H9"/>
    </ns0:row>
    <ns0:row r="10" ht="18" customHeight="1">
      <ns0:c r="A10" s="111" t="str">
        <ns0:v>2026-02-02</ns0:v>
      </ns0:c>
      <ns0:c r="B10" s="118" t="n">
        <ns0:v>132800</ns0:v>
      </ns0:c>
      <ns0:c r="C10" s="119" t="n">
        <ns0:v>113800</ns0:v>
      </ns0:c>
      <ns0:c r="D10"/>
      <ns0:c r="E10"/>
      <ns0:c r="F10"/>
      <ns0:c r="G10"/>
      <ns0:c r="H10"/>
    </ns0:row>
    <ns0:row r="11" ht="18" customHeight="1">
      <ns0:c r="A11" s="111" t="str">
        <ns0:v>2026-02-09</ns0:v>
      </ns0:c>
      <ns0:c r="B11" s="118" t="n">
        <ns0:v>123000</ns0:v>
      </ns0:c>
      <ns0:c r="C11" s="119" t="n">
        <ns0:v>118500</ns0:v>
      </ns0:c>
      <ns0:c r="D11"/>
      <ns0:c r="E11"/>
      <ns0:c r="F11"/>
      <ns0:c r="G11"/>
      <ns0:c r="H11"/>
    </ns0:row>
    <ns0:row r="12" ht="18" customHeight="1">
      <ns0:c r="A12" s="111" t="str">
        <ns0:v>2026-02-16</ns0:v>
      </ns0:c>
      <ns0:c r="B12" s="118" t="n">
        <ns0:v>130700</ns0:v>
      </ns0:c>
      <ns0:c r="C12" s="119" t="n">
        <ns0:v>110200</ns0:v>
      </ns0:c>
      <ns0:c r="D12"/>
      <ns0:c r="E12"/>
      <ns0:c r="F12"/>
      <ns0:c r="G12"/>
      <ns0:c r="H12"/>
    </ns0:row>
    <ns0:row r="13" ht="18" customHeight="1">
      <ns0:c r="A13" s="111" t="str">
        <ns0:v>2026-02-23</ns0:v>
      </ns0:c>
      <ns0:c r="B13" s="118" t="n">
        <ns0:v>134900</ns0:v>
      </ns0:c>
      <ns0:c r="C13" s="119" t="n">
        <ns0:v>115900</ns0:v>
      </ns0:c>
      <ns0:c r="D13"/>
      <ns0:c r="E13"/>
      <ns0:c r="F13"/>
      <ns0:c r="G13"/>
      <ns0:c r="H13"/>
    </ns0:row>
    <ns0:row r="14" ht="18" customHeight="1">
      <ns0:c r="A14" s="111" t="str">
        <ns0:v>2026-03-02</ns0:v>
      </ns0:c>
      <ns0:c r="B14" s="118" t="n">
        <ns0:v>139600</ns0:v>
      </ns0:c>
      <ns0:c r="C14" s="119" t="n">
        <ns0:v>118600</ns0:v>
      </ns0:c>
      <ns0:c r="D14"/>
      <ns0:c r="E14"/>
      <ns0:c r="F14"/>
      <ns0:c r="G14"/>
      <ns0:c r="H14"/>
    </ns0:row>
    <ns0:row r="15" ht="18" customHeight="1">
      <ns0:c r="A15" s="111" t="str">
        <ns0:v>2026-03-09</ns0:v>
      </ns0:c>
      <ns0:c r="B15" s="118" t="n">
        <ns0:v>129800</ns0:v>
      </ns0:c>
      <ns0:c r="C15" s="119" t="n">
        <ns0:v>123300</ns0:v>
      </ns0:c>
      <ns0:c r="D15"/>
      <ns0:c r="E15"/>
      <ns0:c r="F15"/>
      <ns0:c r="G15"/>
      <ns0:c r="H15"/>
    </ns0:row>
    <ns0:row r="16" ht="18" customHeight="1">
      <ns0:c r="A16" s="111" t="str">
        <ns0:v>2026-03-16</ns0:v>
      </ns0:c>
      <ns0:c r="B16" s="118" t="n">
        <ns0:v>137500</ns0:v>
      </ns0:c>
      <ns0:c r="C16" s="119" t="n">
        <ns0:v>115000</ns0:v>
      </ns0:c>
      <ns0:c r="D16"/>
      <ns0:c r="E16"/>
      <ns0:c r="F16"/>
      <ns0:c r="G16"/>
      <ns0:c r="H16"/>
    </ns0:row>
    <ns0:row r="17" ht="18" customHeight="1">
      <ns0:c r="A17" s="111" t="str">
        <ns0:v>2026-03-23</ns0:v>
      </ns0:c>
      <ns0:c r="B17" s="118" t="n">
        <ns0:v>141700</ns0:v>
      </ns0:c>
      <ns0:c r="C17" s="119" t="n">
        <ns0:v>120700</ns0:v>
      </ns0:c>
      <ns0:c r="D17"/>
      <ns0:c r="E17"/>
      <ns0:c r="F17"/>
      <ns0:c r="G17"/>
      <ns0:c r="H17"/>
    </ns0:row>
    <ns0:row r="18" ht="18" customHeight="1">
      <ns0:c r="A18" s="111" t="str">
        <ns0:v>2026-03-30</ns0:v>
      </ns0:c>
      <ns0:c r="B18" s="118" t="n">
        <ns0:v>146400</ns0:v>
      </ns0:c>
      <ns0:c r="C18" s="119" t="n">
        <ns0:v>123400</ns0:v>
      </ns0:c>
      <ns0:c r="D18"/>
      <ns0:c r="E18"/>
      <ns0:c r="F18"/>
      <ns0:c r="G18"/>
      <ns0:c r="H18"/>
    </ns0:row>
    <ns0:row r="19" ht="18" customHeight="1">
      <ns0:c r="A19" s="111" t="str">
        <ns0:v>2026-04-06</ns0:v>
      </ns0:c>
      <ns0:c r="B19" s="118" t="n">
        <ns0:v>136600</ns0:v>
      </ns0:c>
      <ns0:c r="C19" s="119" t="n">
        <ns0:v>128100</ns0:v>
      </ns0:c>
      <ns0:c r="D19"/>
      <ns0:c r="E19"/>
      <ns0:c r="F19"/>
      <ns0:c r="G19"/>
      <ns0:c r="H19"/>
    </ns0:row>
    <ns0:row r="20" ht="18" customHeight="1">
      <ns0:c r="A20" s="111" t="str">
        <ns0:v>2026-04-13</ns0:v>
      </ns0:c>
      <ns0:c r="B20" s="118" t="n">
        <ns0:v>144300</ns0:v>
      </ns0:c>
      <ns0:c r="C20" s="119" t="n">
        <ns0:v>119800</ns0:v>
      </ns0:c>
      <ns0:c r="D20"/>
      <ns0:c r="E20"/>
      <ns0:c r="F20"/>
      <ns0:c r="G20"/>
      <ns0:c r="H20"/>
    </ns0:row>
    <ns0:row r="21" ht="18" customHeight="1">
      <ns0:c r="A21" s="111" t="str">
        <ns0:v>2026-04-20</ns0:v>
      </ns0:c>
      <ns0:c r="B21" s="118" t="n">
        <ns0:v>148500</ns0:v>
      </ns0:c>
      <ns0:c r="C21" s="119" t="n">
        <ns0:v>125500</ns0:v>
      </ns0:c>
      <ns0:c r="D21"/>
      <ns0:c r="E21"/>
      <ns0:c r="F21"/>
      <ns0:c r="G21"/>
      <ns0:c r="H21"/>
    </ns0:row>
    <ns0:row r="22" ht="18" customHeight="1">
      <ns0:c r="A22" s="111" t="str">
        <ns0:v>2026-04-27</ns0:v>
      </ns0:c>
      <ns0:c r="B22" s="118" t="n">
        <ns0:v>153200</ns0:v>
      </ns0:c>
      <ns0:c r="C22" s="119" t="n">
        <ns0:v>128200</ns0:v>
      </ns0:c>
      <ns0:c r="D22"/>
      <ns0:c r="E22"/>
      <ns0:c r="F22"/>
      <ns0:c r="G22"/>
      <ns0:c r="H22"/>
    </ns0:row>
    <ns0:row r="23" ht="18" customHeight="1">
      <ns0:c r="A23" s="111" t="str">
        <ns0:v>2026-05-04</ns0:v>
      </ns0:c>
      <ns0:c r="B23" s="118" t="n">
        <ns0:v>143400</ns0:v>
      </ns0:c>
      <ns0:c r="C23" s="119" t="n">
        <ns0:v>132900</ns0:v>
      </ns0:c>
      <ns0:c r="D23"/>
      <ns0:c r="E23"/>
      <ns0:c r="F23"/>
      <ns0:c r="G23"/>
      <ns0:c r="H23"/>
    </ns0:row>
    <ns0:row r="24" ht="18" customHeight="1">
      <ns0:c r="A24" s="111" t="str">
        <ns0:v>2026-05-11</ns0:v>
      </ns0:c>
      <ns0:c r="B24" s="118" t="n">
        <ns0:v>151100</ns0:v>
      </ns0:c>
      <ns0:c r="C24" s="119" t="n">
        <ns0:v>124600</ns0:v>
      </ns0:c>
      <ns0:c r="D24"/>
      <ns0:c r="E24"/>
      <ns0:c r="F24"/>
      <ns0:c r="G24"/>
      <ns0:c r="H24"/>
    </ns0:row>
    <ns0:row r="25" ht="18" customHeight="1">
      <ns0:c r="A25" s="111" t="str">
        <ns0:v>2026-05-18</ns0:v>
      </ns0:c>
      <ns0:c r="B25" s="118" t="n">
        <ns0:v>155300</ns0:v>
      </ns0:c>
      <ns0:c r="C25" s="119" t="n">
        <ns0:v>130300</ns0:v>
      </ns0:c>
      <ns0:c r="D25"/>
      <ns0:c r="E25"/>
      <ns0:c r="F25"/>
      <ns0:c r="G25"/>
      <ns0:c r="H25"/>
    </ns0:row>
    <ns0:row r="26" ht="18" customHeight="1">
      <ns0:c r="A26" s="111" t="str">
        <ns0:v>2026-05-25</ns0:v>
      </ns0:c>
      <ns0:c r="B26" s="118" t="n">
        <ns0:v>160000</ns0:v>
      </ns0:c>
      <ns0:c r="C26" s="119" t="n">
        <ns0:v>133000</ns0:v>
      </ns0:c>
      <ns0:c r="D26"/>
      <ns0:c r="E26"/>
      <ns0:c r="F26"/>
      <ns0:c r="G26"/>
      <ns0:c r="H26"/>
    </ns0:row>
    <ns0:row r="27" ht="18" customHeight="1">
      <ns0:c r="A27" s="111" t="str">
        <ns0:v>2026-06-01</ns0:v>
      </ns0:c>
      <ns0:c r="B27" s="118" t="n">
        <ns0:v>150200</ns0:v>
      </ns0:c>
      <ns0:c r="C27" s="119" t="n">
        <ns0:v>137700</ns0:v>
      </ns0:c>
      <ns0:c r="D27"/>
      <ns0:c r="E27"/>
      <ns0:c r="F27"/>
      <ns0:c r="G27"/>
      <ns0:c r="H27"/>
    </ns0:row>
    <ns0:row r="28" ht="18" customHeight="1">
      <ns0:c r="A28" s="111" t="str">
        <ns0:v>2026-06-08</ns0:v>
      </ns0:c>
      <ns0:c r="B28" s="118" t="n">
        <ns0:v>157900</ns0:v>
      </ns0:c>
      <ns0:c r="C28" s="119" t="n">
        <ns0:v>129400</ns0:v>
      </ns0:c>
      <ns0:c r="D28"/>
      <ns0:c r="E28"/>
      <ns0:c r="F28"/>
      <ns0:c r="G28"/>
      <ns0:c r="H28"/>
    </ns0:row>
    <ns0:row r="29" ht="18" customHeight="1">
      <ns0:c r="A29" s="111" t="str">
        <ns0:v>2026-06-15</ns0:v>
      </ns0:c>
      <ns0:c r="B29" s="118" t="n">
        <ns0:v>162100</ns0:v>
      </ns0:c>
      <ns0:c r="C29" s="119" t="n">
        <ns0:v>135100</ns0:v>
      </ns0:c>
      <ns0:c r="D29"/>
      <ns0:c r="E29"/>
      <ns0:c r="F29"/>
      <ns0:c r="G29"/>
      <ns0:c r="H29"/>
    </ns0:row>
  </ns0:sheetData>
  <ns0:mergeCells>
    <ns0:mergeCell ref="A1:H1"/>
    <ns0:mergeCell ref="A2:H2"/>
    <ns0:mergeCell ref="A4:C4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8bc5f3902f5c6d6a2afbcab791987184a5aaa442e25c69ffe942bdbd4738f288" startupMode="run" savedAt="2026-09-03T20:43:07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WF0cGxvdGxpYi50aWNrZXIgYXMgdGlja2VyCiAgICBpbXBvcnQgbnVtcHkgYXMgbnAKICAgIGltcG9ydCBwYW5kYXMgYXMgcGQKCiAgICBtby5tZCgiIiIKICAgICMgQ2FzaCBGbG93IEZvcmVjYXN0ICYgTGlxdWlkaXR5IE91dGxvb2sKCiAgICBGb3JlY2FzdCB3ZWVrbHkgaW5mbG93cyBhbmQgb3V0Zmxvd3MgZnJvbSByZWNlbnQgdHJlbmRzLCBhcHBseSB3b3Jrc2hlZXQgc2NlbmFyaW8gYWRqdXN0bWVudHMsIGFuZCB0cmFuc2xhdGUgdW5jZXJ0YWludHkgaW50byBhIGxpcXVpZGl0eSBvdXRsb29rIGFyb3VuZCBhIGR1cmFibGUgY2FzaCB0aHJlc2hvbGQuCiAgICAiIiIpCiAgICByZXR1cm4gYmYsIG1vLCBucCwgcGQsIHBsdCwgdGlja2VyCgoKQGFwcC5jZWxsKGhpZGVfY29kZT1UcnVlKQpkZWYgXyhtbyk6CiAgICBiYW5kX3ZpZXcgPSBtby51aS5kcm9wZG93bihvcHRpb25zPVsiQmFzZSBhbmQgYmFuZCIsICJCYXNlIG9ubHkiXSwgdmFsdWU9IkJhc2UgYW5kIGJhbmQiLCBsYWJlbD0iTGlxdWlkaXR5IGNoYXJ0IikKICAgIGJhbmRfdmlldwogICAgcmV0dXJuIChiYW5kX3ZpZXcsKQoKCkBhcHAuY2VsbApkZWYgXyhiZik6CiAgICBpbnB1dHMgPSBiZi5pbnB1dHMoCiAgICAgICAgaGlzdG9yeT1iZi5yZWYoIkNhc2ggSGlzdG9yeSFBNTpDMjkiLCBoZWFkZXJzPVRydWUpLAogICAgICAgIGNvbnRyb2xzPWJmLnJlZigiRGFzaGJvYXJkIUo1OksxMSIsIGhlYWRlcnM9VHJ1ZSksCiAgICApCiAgICBpbnB1dHMKICAgIHJldHVybiAoaW5wdXRzLCkKCgpAYXBwLmNlbGwKZGVmIF8oaW5wdXRzLCBucCwgcGQpOgogICAgZGVmIG51bWJlcih2YWx1ZSwgbGFiZWwpOgogICAgICAgIGlmIHBkLmlzbmEodmFsdWUpOgogICAgICAgICAgICByYWlzZSBWYWx1ZUVycm9yKGYie2xhYmVsfSBtdXN0IGJlIGEgbnVtYmVyOyB0aGUgY2VsbCBpcyBibGFuay4iKQogICAgICAgIGlmIGlzaW5zdGFuY2UodmFsdWUsIHN0cik6CiAgICAgICAgICAgIHRleHQgPSB2YWx1ZS5zdHJpcCgpCiAgICAgICAgICAgIGlmIG5vdCB0ZXh0OgogICAgICAgICAgICAgICAgcmFpc2UgVmFsdWVFcnJvcihmIntsYWJlbH0gbXVzdCBiZSBhIG51bWJlcjsgdGhlIGNlbGwgaXMgYmxhbmsuIikKICAgICAgICAgICAgaXNfcGVyY2VudCA9IHRleHQuZW5kc3dpdGgoIiUiKQogICAgICAgICAgICBpZiBpc19wZXJjZW50OgogICAgICAgICAgICAgICAgdGV4dCA9IHRleHRbOi0xXS5zdHJpcCgpCiAgICAgICAgICAgIHRleHQgPSB0ZXh0LnJlcGxhY2UoIiwiLCAiIikucmVwbGFjZSgiJCIsICIiKQogICAgICAgICAgICB0cnk6CiAgICAgICAgICAgICAgICByZXN1bHQgPSBmbG9hdCh0ZXh0KQogICAgICAgICAgICBleGNlcHQgVmFsdWVFcnJvciBhcyBleGM6CiAgICAgICAgICAgICAgICByYWlzZSBWYWx1ZUVycm9yKGYie2xhYmVsfSBtdXN0IGJlIG51bWVyaWM7IHJlY2VpdmVkIHt2YWx1ZSFyfS4iKSBmcm9tIGV4YwogICAgICAgICAgICBpZiBpc19wZXJjZW50OgogICAgICAgICAgICAgICAgcmVzdWx0IC89IDEwMC4wCiAgICAgICAgZWxzZToKICAgICAgICAgICAgdHJ5OgogICAgICAgICAgICAgICAgcmVzdWx0ID0gZmxvYXQodmFsdWUpCiAgICAgICAgICAgIGV4Y2VwdCAoVHlwZUVycm9yLCBWYWx1ZUVycm9yKSBhcyBleGM6CiAgICAgICAgICAgICAgICByYWlzZSBWYWx1ZUVycm9yKGYie2xhYmVsfSBtdXN0IGJlIG51bWVyaWM7IHJlY2VpdmVkIHt2YWx1ZSFyfS4iKSBmcm9tIGV4YwogICAgICAgIGlmIG5vdCBucC5pc2Zpbml0ZShyZXN1bHQpOgogICAgICAgICAgICByYWlzZSBWYWx1ZUVycm9yKGYie2xhYmVsfSBtdXN0IGJlIGEgZmluaXRlIG51bWJlci4iKQogICAgICAgIHJldHVybiByZXN1bHQKCiAgICBkZWYgbm9ybWFsaXplZF9sYWJlbCh2YWx1ZSk6CiAgICAgICAgcmV0dXJuICIgIi5qb2luKHN0cih2YWx1ZSkuc3BsaXQoKSkuY2FzZWZvbGQoKQoKICAgIGhpc3RvcnkgPSBpbnB1dHNbImhpc3RvcnkiXS5jb3B5KCkKICAgIHBhcnNlZF93ZWVrcyA9IHBkLnRvX2RhdGV0aW1lKGhpc3RvcnlbIldlZWsiXSwgZXJyb3JzPSJjb2VyY2UiKQogICAgaW52YWxpZF93ZWVrID0gcGFyc2VkX3dlZWtzLmlzbmEoKQogICAgaWYgaW52YWxpZF93ZWVrLmFueSgpOgogICAgICAgIHJvd19pbmRleCA9IGludChucC5mbGF0bm9uemVybyhpbnZhbGlkX3dlZWsudG9fbnVtcHkoKSlbMF0pCiAgICAgICAgcmFpc2UgVmFsdWVFcnJvcihmIkNhc2ggSGlzdG9yeSByb3cge3Jvd19pbmRleCArIDZ9LCBXZWVrIG11c3QgY29udGFpbiBhIHZhbGlkIGRhdGUuIikKICAgIGhpc3RvcnlbIldlZWsiXSA9IHBhcnNlZF93ZWVrcwogICAgZm9yIGNvbHVtbiBpbiBbIkluZmxvd3MgKCQpIiwgIk91dGZsb3dzICgkKSJdOgogICAgICAgIGhpc3RvcnlbY29sdW1uXSA9IFsKICAgICAgICAgICAgbnVtYmVyKHZhbHVlLCBmIkNhc2ggSGlzdG9yeSByb3cge3Jvd19pbmRleCArIDZ9LCB7Y29sdW1ufSIpCiAgICAgICAgICAgIGZvciByb3dfaW5kZXgsIHZhbHVlIGluIGVudW1lcmF0ZShoaXN0b3J5W2NvbHVtbl0pCiAgICAgICAgXQogICAgICAgIG5lZ2F0aXZlID0gaGlzdG9yeVtjb2x1bW5dIDwgMAogICAgICAgIGlmIG5lZ2F0aXZlLmFueSgpOgogICAgICAgICAgICByb3dfaW5kZXggPSBpbnQobnAuZmxhdG5vbnplcm8obmVnYXRpdmUudG9fbnVtcHkoKSlbMF0pCiAgICAgICAgICAgIHJhaXNlIFZhbHVlRXJyb3IoZiJDYXNoIEhpc3Rvcnkgcm93IHtyb3dfaW5kZXggKyA2fSwge2NvbHVtbn0gbXVzdCBiZSBub24tbmVnYXRpdmUuIikKICAgIGhpc3RvcnkgPSBoaXN0b3J5LnNvcnRfdmFsdWVzKCJXZWVrIikucmVzZXRfaW5kZXgoZHJvcD1UcnVlKQogICAgaWYgbGVuKGhpc3RvcnkpIDwgMTI6CiAgICAgICAgcmFpc2UgVmFsdWVFcnJvcigiQ2FzaC1mbG93IGhpc3RvcnkgcmVxdWlyZXMgYXQgbGVhc3QgMTIgd2Vla2x5IG9ic2VydmF0aW9ucyBmb3IgdGhlIHJvbGxpbmcgYmFja3Rlc3QuIikKICAgIGNvbnRyb2xzID0ge30KICAgIGZvciBfLCByb3cgaW4gaW5wdXRzWyJjb250cm9scyJdLml0ZXJyb3dzKCk6CiAgICAgICAgbGFiZWxfdmFsdWUgPSByb3cuaWxvY1swXQogICAgICAgIGlmIHBkLmlzbmEobGFiZWxfdmFsdWUpIG9yIG5vdCBzdHIobGFiZWxfdmFsdWUpLnN0cmlwKCk6CiAgICAgICAgICAgIHJhaXNlIFZhbHVlRXJyb3IoIkRhc2hib2FyZCBjb250cm9scyBjb250YWluIGEgYmxhbmsgY29udHJvbCBsYWJlbC4iKQogICAgICAgIGxhYmVsID0gIiAiLmpvaW4oc3RyKGxhYmVsX3ZhbHVlKS5zcGxpdCgpKQogICAgICAgIGtleSA9IG5vcm1hbGl6ZWRfbGFiZWwobGFiZWwpCiAgICAgICAgaWYga2V5IGluIGNvbnRyb2xzOgogICAgICAgICAgICByYWlzZSBWYWx1ZUVycm9yKGYiRGFzaGJvYXJkIGNvbnRyb2xzIGNvbnRhaW4gZHVwbGljYXRlIGxhYmVsIHtsYWJlbCFyfS4iKQogICAgICAgIGNvbnRyb2xzW2tleV0gPSBudW1iZXIocm93Lmlsb2NbMV0sIGYiQ29udHJvbCB7bGFiZWwhcn0iKQoKICAgIGRlZiBjb250cm9sKGxhYmVsKToKICAgICAgICBrZXkgPSBub3JtYWxpemVkX2xhYmVsKGxhYmVsKQogICAgICAgIGlmIGtleSBub3QgaW4gY29udHJvbHM6CiAgICAgICAgICAgIHJhaXNlIFZhbHVlRXJyb3IoZiJNaXNzaW5nIHJlcXVpcmVkIERhc2hib2FyZCBjb250cm9sOiB7bGFiZWx9LiIpCiAgICAgICAgcmV0dXJuIGNvbnRyb2xzW2tleV0KCiAgICBzdGFydGluZ19jYXNoID0gY29udHJvbCgiU3RhcnRpbmcgY2FzaCAoJCkiKQogICAgaG9yaXpvbl92YWx1ZSA9IGNvbnRyb2woIkZvcmVjYXN0IGhvcml6b24gKHdlZWtzKSIpCiAgICBpbmZsb3dfZ3Jvd3RoID0gY29udHJvbCgiSW5mbG93IHNjZW5hcmlvIGdyb3d0aCIpCiAgICBvdXRmbG93X2dyb3d0aCA9IGNvbnRyb2woIk91dGZsb3cgc2NlbmFyaW8gZ3Jvd3RoIikKICAgIHRocmVzaG9sZCA9IGNvbnRyb2woIkxpcXVpZGl0eSB0aHJlc2hvbGQgKCQpIikKICAgIGludGVydmFsX3ogPSBjb250cm9sKCJJbnRlcnZhbCB6LXNjb3JlIikKCiAgICBpZiBzdGFydGluZ19jYXNoIDwgMDoKICAgICAgICByYWlzZSBWYWx1ZUVycm9yKCJTdGFydGluZyBjYXNoICgkKSBtdXN0IGJlIG5vbi1uZWdhdGl2ZS4iKQogICAgaWYgdGhyZXNob2xkIDwgMDoKICAgICAgICByYWlzZSBWYWx1ZUVycm9yKCJMaXF1aWRpdHkgdGhyZXNob2xkICgkKSBtdXN0IGJlIG5vbi1uZWdhdGl2ZS4iKQogICAgaWYgbm90IGZsb2F0KGhvcml6b25fdmFsdWUpLmlzX2ludGVnZXIoKToKICAgICAgICByYWlzZSBWYWx1ZUVycm9yKCJGb3JlY2FzdCBob3Jpem9uICh3ZWVrcykgbXVzdCBiZSBhIHdob2xlIG51bWJlciBmcm9tIDEgdG8gMTYuIikKICAgIGhvcml6b24gPSBpbnQoaG9yaXpvbl92YWx1ZSkKICAgIGlmIG5vdCAxIDw9IGhvcml6b24gPD0gMTY6CiAgICAgICAgcmFpc2UgVmFsdWVFcnJvcigiRm9yZWNhc3QgaG9yaXpvbiAod2Vla3MpIG11c3QgYmUgZnJvbSAxIHRvIDE2LiIpCiAgICBpZiBpbnRlcnZhbF96IDw9IDA6CiAgICAgICAgcmFpc2UgVmFsdWVFcnJvcigiSW50ZXJ2YWwgei1zY29yZSBtdXN0IGJlIHBvc2l0aXZlLiIpCiAgICBpZiBpbmZsb3dfZ3Jvd3RoIDw9IC0xOgogICAgICAgIHJhaXNlIFZhbHVlRXJyb3IoIkluZmxvdyBzY2VuYXJpbyBncm93dGggbXVzdCBiZSBncmVhdGVyIHRoYW4gLTEwMCUuIikKICAgIGlmIG91dGZsb3dfZ3Jvd3RoIDw9IC0xOgogICAgICAgIHJhaXNlIFZhbHVlRXJyb3IoIk91dGZsb3cgc2NlbmFyaW8gZ3Jvd3RoIG11c3QgYmUgZ3JlYXRlciB0aGFuIC0xMDAlLiIpCgogICAgZGVmIGZpdF90cmVuZCh2YWx1ZXMpOgogICAgICAgIHZhbHVlcyA9IG5wLmFzYXJyYXkodmFsdWVzLCBkdHlwZT1mbG9hdCkKICAgICAgICB0ID0gbnAuYXJhbmdlKGxlbih2YWx1ZXMpLCBkdHlwZT1mbG9hdCkKICAgICAgICB4ID0gbnAuY29sdW1uX3N0YWNrKFtucC5vbmVzKGxlbih2YWx1ZXMpKSwgdF0pCiAgICAgICAgYmV0YSA9IG5wLmxpbmFsZy5sc3RzcSh4LCB2YWx1ZXMsIHJjb25kPU5vbmUpWzBdCiAgICAgICAgZml0dGVkID0geCBAIGJldGEKICAgICAgICByZXR1cm4gYmV0YSwgZml0dGVkCgogICAgZXZhbF9zdGFydCA9IGxlbihoaXN0b3J5KSAtIDgKICAgIGluZmxvd19hY3R1YWwsIG91dGZsb3dfYWN0dWFsID0gW10sIFtdCiAgICBpbmZsb3dfbW9kZWwsIG91dGZsb3dfbW9kZWwgPSBbXSwgW10KICAgIGluZmxvd19uYWl2ZSwgb3V0Zmxvd19uYWl2ZSA9IFtdLCBbXQogICAgZm9yIHRhcmdldCBpbiByYW5nZShldmFsX3N0YXJ0LCBsZW4oaGlzdG9yeSkpOgogICAgICAgIGluZmxvd19ldmFsX2JldGEsIF8gPSBmaXRfdHJlbmQoaGlzdG9yeVsiSW5mbG93cyAoJCkiXS5pbG9jWzp0YXJnZXRdKQogICAgICAgIG91dGZsb3dfZXZhbF9iZXRhLCBfID0gZml0X3RyZW5kKGhpc3RvcnlbIk91dGZsb3dzICgkKSJdLmlsb2NbOnRhcmdldF0pCiAgICAgICAgdGFyZ2V0X3ggPSBucC5hc2FycmF5KFsxLjAsIGZsb2F0KHRhcmdldCldKQogICAgICAgIGluZmxvd19hY3R1YWwuYXBwZW5kKGZsb2F0KGhpc3RvcnlbIkluZmxvd3MgKCQpIl0uaWxvY1t0YXJnZXRdKSkKICAgICAgICBvdXRmbG93X2FjdHVhbC5hcHBlbmQoZmxvYXQoaGlzdG9yeVsiT3V0Zmxvd3MgKCQpIl0uaWxvY1t0YXJnZXRdKSkKICAgICAgICBpbmZsb3dfbW9kZWwuYXBwZW5kKG1heChmbG9hdCh0YXJnZXRfeCBAIGluZmxvd19ldmFsX2JldGEpLCAwLjApKQogICAgICAgIG91dGZsb3dfbW9kZWwuYXBwZW5kKG1heChmbG9hdCh0YXJnZXRfeCBAIG91dGZsb3dfZXZhbF9iZXRhKSwgMC4wKSkKICAgICAgICBpbmZsb3dfbmFpdmUuYXBwZW5kKGZsb2F0KGhpc3RvcnlbIkluZmxvd3MgKCQpIl0uaWxvY1t0YXJnZXQgLSAxXSkpCiAgICAgICAgb3V0Zmxvd19uYWl2ZS5hcHBlbmQoZmxvYXQoaGlzdG9yeVsiT3V0Zmxvd3MgKCQpIl0uaWxvY1t0YXJnZXQgLSAxXSkpCgogICAgZGVmIHdhcGUoYWN0dWFsLCBwcmVkaWN0ZWQpOgogICAgICAgIGFjdHVhbCA9IG5wLmFzYXJyYXkoYWN0dWFsLCBkdHlwZT1mbG9hdCkKICAgICAgICBwcmVkaWN0ZWQgPSBucC5hc2FycmF5KHByZWRpY3RlZCwgZHR5cGU9ZmxvYXQpCiAgICAgICAgcmV0dXJuIGZsb2F0KG5wLmFicyhhY3R1YWwgLSBwcmVkaWN0ZWQpLnN1bSgpIC8gbnAuYWJzKGFjdHVhbCkuc3VtKCkpCgogICAgaW5mbG93X3dhcGUgPSB3YXBlKGluZmxvd19hY3R1YWwsIGluZmxvd19tb2RlbCkKICAgIGluZmxvd19uYWl2ZV93YXBlID0gd2FwZShpbmZsb3dfYWN0dWFsLCBpbmZsb3dfbmFpdmUpCiAgICBvdXRmbG93X3dhcGUgPSB3YXBlKG91dGZsb3dfYWN0dWFsLCBvdXRmbG93X21vZGVsKQogICAgb3V0Zmxvd19uYWl2ZV93YXBlID0gd2FwZShvdXRmbG93X2FjdHVhbCwgb3V0Zmxvd19uYWl2ZSkKICAgIG5ldF9hY3R1YWxfZXZhbCA9IG5wLmFzYXJyYXkoaW5mbG93X2FjdHVhbCkgLSBucC5hc2FycmF5KG91dGZsb3dfYWN0dWFsKQogICAgbmV0X21vZGVsX2V2YWwgPSBucC5hc2FycmF5KGluZmxvd19tb2RlbCkgLSBucC5hc2FycmF5KG91dGZsb3dfbW9kZWwpCiAgICBuZXRfbmFpdmVfZXZhbCA9IG5wLmFzYXJyYXkoaW5mbG93X25haXZlKSAtIG5wLmFzYXJyYXkob3V0Zmxvd19uYWl2ZSkKICAgIG5ldF9tYWUgPSBmbG9hdChucC5tZWFuKG5wLmFicyhuZXRfYWN0dWFsX2V2YWwgLSBuZXRfbW9kZWxfZXZhbCkpKQogICAgbmV0X25haXZlX21hZSA9IGZsb2F0KG5wLm1lYW4obnAuYWJzKG5ldF9hY3R1YWxfZXZhbCAtIG5ldF9uYWl2ZV9ldmFsKSkpCiAgICBiYWNrdGVzdCA9IFsKICAgICAgICBbIkJhY2t0ZXN0IG1ldHJpYyIsICJUcmVuZCBtb2RlbCIsICJOYWl2ZSBsYXN0LXZhbHVlIiwgIldpbm5lciJdLAogICAgICAgIFsiSW5mbG93cyBXQVBFIiwgcm91bmQoaW5mbG93X3dhcGUsIDQpLCByb3VuZChpbmZsb3dfbmFpdmVfd2FwZSwgNCksICJUcmVuZCIgaWYgaW5mbG93X3dhcGUgPD0gaW5mbG93X25haXZlX3dhcGUgZWxzZSAiTmFpdmUiXSwKICAgICAgICBbIk91dGZsb3dzIFdBUEUiLCByb3VuZChvdXRmbG93X3dhcGUsIDQpLCByb3VuZChvdXRmbG93X25haXZlX3dhcGUsIDQpLCAiVHJlbmQiIGlmIG91dGZsb3dfd2FwZSA8PSBvdXRmbG93X25haXZlX3dhcGUgZWxzZSAiTmFpdmUiXSwKICAgICAgICBbIk5ldCBjYXNoLWZsb3cgTUFFIiwgcm91bmQobmV0X21hZSwgMiksIHJvdW5kKG5ldF9uYWl2ZV9tYWUsIDIpLCAiVHJlbmQiIGlmIG5ldF9tYWUgPD0gbmV0X25haXZlX21hZSBlbHNlICJOYWl2ZSJdLAogICAgXQoKICAgIGluZmxvd19iZXRhLCBpbmZsb3dfZml0ID0gZml0X3RyZW5kKGhpc3RvcnlbIkluZmxvd3MgKCQpIl0pCiAgICBvdXRmbG93X2JldGEsIG91dGZsb3dfZml0ID0gZml0X3RyZW5kKGhpc3RvcnlbIk91dGZsb3dzICgkKSJdKQogICAgZnV0dXJlX3QgPSBucC5hcmFuZ2UobGVuKGhpc3RvcnkpLCBsZW4oaGlzdG9yeSkgKyBob3Jpem9uLCBkdHlwZT1mbG9hdCkKICAgIGZ1dHVyZV94ID0gbnAuY29sdW1uX3N0YWNrKFtucC5vbmVzKGhvcml6b24pLCBmdXR1cmVfdF0pCiAgICBpbmZsb3dfZm9yZWNhc3QgPSBucC5tYXhpbXVtKChmdXR1cmVfeCBAIGluZmxvd19iZXRhKSAqICgxICsgaW5mbG93X2dyb3d0aCksIDApCiAgICBvdXRmbG93X2ZvcmVjYXN0ID0gbnAubWF4aW11bSgoZnV0dXJlX3ggQCBvdXRmbG93X2JldGEpICogKDEgKyBvdXRmbG93X2dyb3d0aCksIDApCiAgICBuZXRfZm9yZWNhc3QgPSBpbmZsb3dfZm9yZWNhc3QgLSBvdXRmbG93X2ZvcmVjYXN0CiAgICBjYXNoID0gc3RhcnRpbmdfY2FzaCArIG5wLmN1bXN1bShuZXRfZm9yZWNhc3QpCgogICAgbmV0X2FjdHVhbCA9IGhpc3RvcnlbIkluZmxvd3MgKCQpIl0udG9fbnVtcHkoKSAtIGhpc3RvcnlbIk91dGZsb3dzICgkKSJdLnRvX251bXB5KCkKICAgIG5ldF9maXQgPSBpbmZsb3dfZml0IC0gb3V0Zmxvd19maXQKICAgIHJlc2lkdWFsX3NpZ21hID0gZmxvYXQobnAuc3RkKG5ldF9hY3R1YWwgLSBuZXRfZml0LCBkZG9mPTIpKQogICAgc3RlcHMgPSBucC5hcmFuZ2UoMSwgaG9yaXpvbiArIDEsIGR0eXBlPWZsb2F0KQogICAgYmFuZCA9IGludGVydmFsX3ogKiByZXNpZHVhbF9zaWdtYSAqIG5wLnNxcnQoc3RlcHMpCiAgICBsb3dlciA9IGNhc2ggLSBiYW5kCiAgICB1cHBlciA9IGNhc2ggKyBiYW5kCiAgICBmdXR1cmVfd2Vla3MgPSBwZC5kYXRlX3JhbmdlKGhpc3RvcnlbIldlZWsiXS5pbG9jWy0xXSArIHBkLlRpbWVkZWx0YShkYXlzPTcpLCBwZXJpb2RzPWhvcml6b24sIGZyZXE9IjdEIikKCiAgICBiYXNlX2JyZWFjaCA9IG5leHQoKHN0cihmdXR1cmVfd2Vla3NbaV0uZGF0ZSgpKSBmb3IgaSwgdmFsdWUgaW4gZW51bWVyYXRlKGNhc2gpIGlmIHZhbHVlIDwgdGhyZXNob2xkKSwgIk5vbmUiKQogICAgZG93bnNpZGVfYnJlYWNoID0gbmV4dCgoc3RyKGZ1dHVyZV93ZWVrc1tpXS5kYXRlKCkpIGZvciBpLCB2YWx1ZSBpbiBlbnVtZXJhdGUobG93ZXIpIGlmIHZhbHVlIDwgdGhyZXNob2xkKSwgIk5vbmUiKQogICAgc3VtbWFyeSA9IFsKICAgICAgICBbIkxpcXVpZGl0eSBLUEkiLCAiUmVzdWx0Il0sCiAgICAgICAgWyJTdGFydGluZyBjYXNoIiwgcm91bmQoc3RhcnRpbmdfY2FzaCwgMildLAogICAgICAgIFsiRW5kaW5nIGZvcmVjYXN0IGNhc2giLCByb3VuZChmbG9hdChjYXNoWy0xXSksIDIpXSwKICAgICAgICBbIk1pbmltdW0gZm9yZWNhc3QgY2FzaCIsIHJvdW5kKGZsb2F0KG5wLm1pbihjYXNoKSksIDIpXSwKICAgICAgICBbIk1pbmltdW0gZG93bnNpZGUgY2FzaCIsIHJvdW5kKGZsb2F0KG5wLm1pbihsb3dlcikpLCAyKV0sCiAgICAgICAgWyJMaXF1aWRpdHkgdGhyZXNob2xkIiwgcm91bmQodGhyZXNob2xkLCAyKV0sCiAgICAgICAgWyJCYXNlIHRocmVzaG9sZCBicmVhY2giLCBiYXNlX2JyZWFjaF0sCiAgICAgICAgWyJEb3duc2lkZSB0aHJlc2hvbGQgYnJlYWNoIiwgZG93bnNpZGVfYnJlYWNoXSwKICAgICAgICBbIkZvcmVjYXN0IGhvcml6b24iLCBob3Jpem9uXSwKICAgIF0KICAgIGRyaXZlcnMgPSBbCiAgICAgICAgWyJGb3JlY2FzdCBkcml2ZXIiLCAiVmFsdWUiLCAiVW5pdHMiLCAiU2NlbmFyaW8iXSwKICAgICAgICBbIldlZWtseSBpbmZsb3cgdHJlbmQiLCByb3VuZChmbG9hdChpbmZsb3dfYmV0YVsxXSksIDIpLCAiJC93ZWVrIiwgcm91bmQoaW5mbG93X2dyb3d0aCwgNCldLAogICAgICAgIFsiV2Vla2x5IG91dGZsb3cgdHJlbmQiLCByb3VuZChmbG9hdChvdXRmbG93X2JldGFbMV0pLCAyKSwgIiQvd2VlayIsIHJvdW5kKG91dGZsb3dfZ3Jvd3RoLCA0KV0sCiAgICAgICAgWyJOZXQgcmVzaWR1YWwgc2lnbWEiLCByb3VuZChyZXNpZHVhbF9zaWdtYSwgMiksICIkIiwgIiJdLAogICAgICAgIFsiSW50ZXJ2YWwgei1zY29yZSIsIHJvdW5kKGludGVydmFsX3osIDIpLCAieiIsICIiXSwKICAgIF0KICAgIGZvcmVjYXN0ID0gW1siV2VlayIsICJJbmZsb3dzIiwgIk91dGZsb3dzIiwgIk5ldCBjYXNoIGZsb3ciLCAiRm9yZWNhc3QgY2FzaCIsICJMb3dlciBjYXNoIiwgIlVwcGVyIGNhc2giXV0KICAgIGZvciBpZHgsIHdlZWsgaW4gZW51bWVyYXRlKGZ1dHVyZV93ZWVrcyk6CiAgICAgICAgZm9yZWNhc3QuYXBwZW5kKFsKICAgICAgICAgICAgd2Vlay5kYXRlKCksIHJvdW5kKGZsb2F0KGluZmxvd19mb3JlY2FzdFtpZHhdKSwgMiksIHJvdW5kKGZsb2F0KG91dGZsb3dfZm9yZWNhc3RbaWR4XSksIDIpLAogICAgICAgICAgICByb3VuZChmbG9hdChuZXRfZm9yZWNhc3RbaWR4XSksIDIpLCByb3VuZChmbG9hdChjYXNoW2lkeF0pLCAyKSwgcm91bmQoZmxvYXQobG93ZXJbaWR4XSksIDIpLCByb3VuZChmbG9hdCh1cHBlcltpZHhdKSwgMiksCiAgICAgICAgXSkKICAgIHJldHVybiBiYWNrdGVzdCwgY2FzaCwgZHJpdmVycywgZm9yZWNhc3QsIGZ1dHVyZV93ZWVrcywgbG93ZXIsIG5ldF9tYWUsIG5ldF9uYWl2ZV9tYWUsIG91dGZsb3dfbmFpdmVfd2FwZSwgb3V0Zmxvd193YXBlLCBzdGFydGluZ19jYXNoLCBzdW1tYXJ5LCB0aHJlc2hvbGQsIHVwcGVyCgoKQGFwcC5jZWxsKGhpZGVfY29kZT1UcnVlKQpkZWYgXyhiYW5kX3ZpZXcsIGNhc2gsIGZ1dHVyZV93ZWVrcywgbG93ZXIsIHBkLCBwbHQsIHN0YXJ0aW5nX2Nhc2gsIHRocmVzaG9sZCwgdGlja2VyLCB1cHBlcik6CiAgICBmaWcsIGF4ID0gcGx0LnN1YnBsb3RzKGZpZ3NpemU9KDgsIDMuOCkpCiAgICBzdGFydF93ZWVrID0gZnV0dXJlX3dlZWtzWzBdIC0gcGQuVGltZWRlbHRhKGRheXM9NykKICAgIGxhYmVscyA9IFtzdHIoc3RhcnRfd2Vlay5kYXRlKCkpLCAqW3N0cih2YWx1ZS5kYXRlKCkpIGZvciB2YWx1ZSBpbiBmdXR1cmVfd2Vla3NdXQogICAgY2FzaF9wYXRoID0gW3N0YXJ0aW5nX2Nhc2gsICpjYXNoXQogICAgbG93ZXJfcGF0aCA9IFtzdGFydGluZ19jYXNoLCAqbG93ZXJdCiAgICB1cHBlcl9wYXRoID0gW3N0YXJ0aW5nX2Nhc2gsICp1cHBlcl0KICAgIGF4LnBsb3QobGFiZWxzLCBjYXNoX3BhdGgsIG1hcmtlcj0ibyIsIGxhYmVsPSJGb3JlY2FzdCBjYXNoIikKICAgIGlmIGJhbmRfdmlldy52YWx1ZSA9PSAiQmFzZSBhbmQgYmFuZCI6CiAgICAgICAgYXguZmlsbF9iZXR3ZWVuKGxhYmVscywgbG93ZXJfcGF0aCwgdXBwZXJfcGF0aCwgYWxwaGE9MC4xOCwgbGFiZWw9IlVuY2VydGFpbnR5IGJhbmQiKQogICAgYXguYXhobGluZSh0aHJlc2hvbGQsIGxpbmVzdHlsZT0iLS0iLCBsaW5ld2lkdGg9MS4yLCBsYWJlbD0iTGlxdWlkaXR5IHRocmVzaG9sZCIpCiAgICBheC5zZXRfdGl0bGUoIkxpcXVpZGl0eSBvdXRsb29rIikKICAgIGF4LnNldF95bGFiZWwoIkNhc2giKQogICAgYXgueWF4aXMuc2V0X21ham9yX2Zvcm1hdHRlcih0aWNrZXIuRnVuY0Zvcm1hdHRlcihsYW1iZGEgdmFsdWUsIF9wb3NpdGlvbjogZiIke3ZhbHVlIC8gMV8wMDA6LC4wZn1rIikpCiAgICBheC50aWNrX3BhcmFtcyhheGlzPSJ4Iiwgcm90YXRpb249NDUpCiAgICBheC5ncmlkKGF4aXM9InkiLCBhbHBoYT0wLjIpCiAgICBheC5sZWdlbmQoZm9udHNpemU9OCkKICAgIGZpZy50aWdodF9sYXlvdXQoKQogICAgZmlnCiAgICByZXR1cm4KCgpAYXBwLmNlbGwoaGlkZV9jb2RlPVRydWUpCmRlZiBfKG1vLCBuZXRfbWFlLCBuZXRfbmFpdmVfbWFlLCBvdXRmbG93X25haXZlX3dhcGUsIG91dGZsb3dfd2FwZSk6CiAgICBtby5tZChmIiIiCiAgICAjIyBMaXF1aWRpdHkgaW50ZXJwcmV0YXRpb24KCiAgICBUaGUgYmFzZSBwYXRoIGlzIGEgdHJlbmQtYW5kLXNjZW5hcmlvIGZvcmVjYXN0IHJhdGhlciB0aGFuIGEgdHJlYXN1cnkgY29tbWl0bWVudC4gVGhlIGRvd25zaWRlIHBhdGggd2lkZW5zIHdpdGggdGhlIHNxdWFyZSByb290IG9mIGhvcml6b24gdXNpbmcgaGlzdG9yaWNhbCBuZXQtY2FzaCByZXNpZHVhbCB2b2xhdGlsaXR5LCBtYWtpbmcgdGhyZXNob2xkIHByZXNzdXJlIHZpc2libGUgd2l0aG91dCBwcmV0ZW5kaW5nIHRoZSBpbnRlcnZhbCBpcyBhIGd1YXJhbnRlZWQgcHJvYmFiaWxpdHkgc3RhdGVtZW50LgoKICAgIFRoZSBmaW5hbCBlaWdodCBoaXN0b3JpY2FsIHdlZWtzIGFyZSBldmFsdWF0ZWQgd2l0aCBhbiBleHBhbmRpbmctb3JpZ2luIGJhY2t0ZXN0LiBJbiB0aGF0IGhvbGRvdXQsIHRoZSB0cmVuZCBtb2RlbCByZWNvcmRzICoqe291dGZsb3dfd2FwZTouMSV9IG91dGZsb3cgV0FQRSoqIHZlcnN1cyAqKntvdXRmbG93X25haXZlX3dhcGU6LjElfSoqIGZvciBhIGxhc3QtdmFsdWUgYmFzZWxpbmUsIGFuZCAqKiR7bmV0X21hZTosLjBmfSBuZXQtZmxvdyBNQUUqKiB2ZXJzdXMgKioke25ldF9uYWl2ZV9tYWU6LC4wZn0qKiBmb3IgdGhlIGJhc2VsaW5lLgogICAgIiIiKQogICAgcmV0dXJuCgoKQGFwcC5jZWxsCmRlZiBfKGJhY2t0ZXN0LCBiZiwgZHJpdmVycywgZm9yZWNhc3QsIHN1bW1hcnkpOgogICAgcHVibGljYXRpb24gPSBiZi5wdWJsaXNoKG91dHB1dHM9eyJzdW1tYXJ5Ijogc3VtbWFyeSwgImRyaXZlcnMiOiBkcml2ZXJzLCAiYmFja3Rlc3QiOiBiYWNrdGVzdCwgImZvcmVjYXN0IjogZm9yZWNhc3R9KQogICAgcHVibGljYXRpb24KICAgIHJldHVybgoKCmlmIF9fbmFtZV9fID09ICJfX21haW5fXyI6CiAgICBhcHAucnVuKCkK</source>
</notebook>
</file>

<file path=customXml/itemProps1.xml><?xml version="1.0" encoding="utf-8"?>
<ns0:datastoreItem xmlns:ns0="http://schemas.openxmlformats.org/officeDocument/2006/customXml" ns0:itemID="{8E585068-2029-413D-9B46-30BB4B441804}">
  <ns0:schemaRefs>
    <ns0:schemaRef ns0:uri="https://schemas.boardflare.com/notebook/marimo/1"/>
  </ns0:schemaRefs>
</ns0:datastoreItem>
</file>