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43425e59840a7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5e3e32f5bb0a4dca"/>
    <ns0:sheet name="SKU Inputs" sheetId="2" ns1:id="Ra0ba37212737462e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.0%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sz val="11"/>
      <x:color rgb="FF14532D"/>
      <x:name val="Carlito"/>
    </x:font>
    <x:font>
      <x:b/>
      <x:sz val="10"/>
      <x:color rgb="FF334155"/>
      <x:name val="Carlito"/>
    </x:font>
    <x:font>
      <x:sz val="11"/>
      <x:color rgb="FF0F172A"/>
      <x:name val="Carlito"/>
    </x:font>
    <x:font>
      <x:sz val="10"/>
      <x:color rgb="FF64748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CFDF3"/>
      </x:patternFill>
    </x:fill>
    <x:fill>
      <x:patternFill patternType="solid">
        <x:fgColor rgb="FFE8EEF5"/>
      </x:patternFill>
    </x:fill>
    <x:fill>
      <x:patternFill patternType="solid">
        <x:fgColor rgb="FFEAF4FF"/>
      </x:patternFill>
    </x:fill>
  </x:fills>
  <x:borders count="22">
    <x:border/>
    <x:border/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top style="thin">
        <x:color rgb="FF86C9A3"/>
      </x:top>
      <x:bottom style="thin">
        <x:color rgb="FF86C9A3"/>
      </x:bottom>
    </x:border>
    <x:border>
      <x:top style="thin">
        <x:color rgb="FF86C9A3"/>
      </x:top>
      <x:bottom style="thin">
        <x:color rgb="FF86C9A3"/>
      </x:bottom>
    </x:border>
    <x:border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6" xfId="0" applyNumberFormat="1" applyFont="1" applyFill="1" applyBorder="1"/>
    <x:xf numFmtId="0" fontId="5" fillId="5" borderId="6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7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/>
    <x:xf numFmtId="0" fontId="4" fillId="4" borderId="12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vertical="center" wrapText="1"/>
    </x:xf>
    <x:xf numFmtId="0" fontId="4" fillId="4" borderId="13" xfId="0" applyNumberFormat="1" applyFont="1" applyFill="1" applyBorder="1"/>
    <x:xf numFmtId="0" fontId="4" fillId="4" borderId="13" xfId="0" applyNumberFormat="1" applyFont="1" applyFill="1" applyBorder="1" applyAlignment="1">
      <x:alignment wrapText="1"/>
    </x:xf>
    <x:xf numFmtId="0" fontId="4" fillId="4" borderId="13" xfId="0" applyNumberFormat="1" applyFont="1" applyFill="1" applyBorder="1" applyAlignment="1">
      <x:alignment vertical="center" wrapText="1"/>
    </x:xf>
    <x:xf numFmtId="200" fontId="4" fillId="4" borderId="12" xfId="0" applyNumberFormat="1" applyFont="1" applyFill="1" applyBorder="1"/>
    <x:xf numFmtId="200" fontId="4" fillId="4" borderId="12" xfId="0" applyNumberFormat="1" applyFont="1" applyFill="1" applyBorder="1" applyAlignment="1">
      <x:alignment vertical="center"/>
    </x:xf>
    <x:xf numFmtId="200" fontId="4" fillId="4" borderId="13" xfId="0" applyNumberFormat="1" applyFont="1" applyFill="1" applyBorder="1"/>
    <x:xf numFmtId="200" fontId="4" fillId="4" borderId="13" xfId="0" applyNumberFormat="1" applyFont="1" applyFill="1" applyBorder="1" applyAlignment="1">
      <x:alignment vertical="center"/>
    </x:xf>
    <x:xf numFmtId="201" fontId="4" fillId="4" borderId="12" xfId="0" applyNumberFormat="1" applyFont="1" applyFill="1" applyBorder="1"/>
    <x:xf numFmtId="201" fontId="4" fillId="4" borderId="12" xfId="0" applyNumberFormat="1" applyFont="1" applyFill="1" applyBorder="1" applyAlignment="1">
      <x:alignment vertical="center"/>
    </x:xf>
    <x:xf numFmtId="201" fontId="4" fillId="4" borderId="13" xfId="0" applyNumberFormat="1" applyFont="1" applyFill="1" applyBorder="1"/>
    <x:xf numFmtId="201" fontId="4" fillId="4" borderId="13" xfId="0" applyNumberFormat="1" applyFont="1" applyFill="1" applyBorder="1" applyAlignment="1">
      <x:alignment vertical="center"/>
    </x:xf>
    <x:xf numFmtId="0" fontId="4" fillId="4" borderId="14" xfId="0" applyNumberFormat="1" applyFont="1" applyFill="1" applyBorder="1"/>
    <x:xf numFmtId="0" fontId="4" fillId="4" borderId="14" xfId="0" applyNumberFormat="1" applyFont="1" applyFill="1" applyBorder="1" applyAlignment="1">
      <x:alignment wrapText="1"/>
    </x:xf>
    <x:xf numFmtId="0" fontId="4" fillId="4" borderId="14" xfId="0" applyNumberFormat="1" applyFont="1" applyFill="1" applyBorder="1" applyAlignment="1">
      <x:alignment vertical="center" wrapText="1"/>
    </x:xf>
    <x:xf numFmtId="0" fontId="4" fillId="4" borderId="15" xfId="0" applyNumberFormat="1" applyFont="1" applyFill="1" applyBorder="1"/>
    <x:xf numFmtId="0" fontId="4" fillId="4" borderId="15" xfId="0" applyNumberFormat="1" applyFont="1" applyFill="1" applyBorder="1" applyAlignment="1">
      <x:alignment wrapText="1"/>
    </x:xf>
    <x:xf numFmtId="0" fontId="4" fillId="4" borderId="1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6" fillId="6" borderId="16" xfId="0" applyNumberFormat="1" applyFont="1" applyFill="1" applyBorder="1"/>
    <x:xf numFmtId="0" fontId="6" fillId="6" borderId="16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/>
    <x:xf numFmtId="0" fontId="6" fillId="6" borderId="17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8" xfId="0" applyNumberFormat="1" applyFont="1" applyFill="1" applyBorder="1"/>
    <x:xf numFmtId="0" fontId="6" fillId="0" borderId="18" xfId="0" applyNumberFormat="1" applyFont="1" applyFill="1" applyBorder="1" applyAlignment="1">
      <x:alignment wrapText="1"/>
    </x:xf>
    <x:xf numFmtId="0" fontId="6" fillId="0" borderId="18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9" xfId="0" applyNumberFormat="1" applyFont="1" applyFill="1" applyBorder="1"/>
    <x:xf numFmtId="0" fontId="6" fillId="0" borderId="19" xfId="0" applyNumberFormat="1" applyFont="1" applyFill="1" applyBorder="1" applyAlignment="1">
      <x:alignment wrapText="1"/>
    </x:xf>
    <x:xf numFmtId="0" fontId="6" fillId="0" borderId="19" xfId="0" applyNumberFormat="1" applyFont="1" applyFill="1" applyBorder="1" applyAlignment="1">
      <x:alignment vertical="center" wrapText="1"/>
    </x:xf>
    <x:xf numFmtId="0" fontId="6" fillId="6" borderId="20" xfId="0" applyNumberFormat="1" applyFont="1" applyFill="1" applyBorder="1"/>
    <x:xf numFmtId="0" fontId="6" fillId="6" borderId="20" xfId="0" applyNumberFormat="1" applyFont="1" applyFill="1" applyBorder="1" applyAlignment="1">
      <x:alignment wrapText="1"/>
    </x:xf>
    <x:xf numFmtId="0" fontId="6" fillId="6" borderId="20" xfId="0" applyNumberFormat="1" applyFont="1" applyFill="1" applyBorder="1" applyAlignment="1">
      <x:alignment vertical="center" wrapText="1"/>
    </x:xf>
    <x:xf numFmtId="0" fontId="6" fillId="6" borderId="21" xfId="0" applyNumberFormat="1" applyFont="1" applyFill="1" applyBorder="1"/>
    <x:xf numFmtId="0" fontId="6" fillId="6" borderId="21" xfId="0" applyNumberFormat="1" applyFont="1" applyFill="1" applyBorder="1" applyAlignment="1">
      <x:alignment wrapText="1"/>
    </x:xf>
    <x:xf numFmtId="0" fontId="6" fillId="6" borderId="2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39ab8d5817cf4e2a" /><ns0:Relationship Type="http://schemas.openxmlformats.org/officeDocument/2006/relationships/theme" Target="/xl/theme/theme1.xml" Id="Rab80e34ed91c447b" /><ns0:Relationship Type="http://schemas.openxmlformats.org/officeDocument/2006/relationships/sharedStrings" Target="/xl/sharedStrings.xml" Id="Re925fb8ed6f942c7" /><ns0:Relationship Type="http://schemas.openxmlformats.org/officeDocument/2006/relationships/worksheet" Target="/xl/worksheets/sheet1.xml" Id="R5e3e32f5bb0a4dca" /><ns0:Relationship Type="http://schemas.openxmlformats.org/officeDocument/2006/relationships/worksheet" Target="/xl/worksheets/sheet2.xml" Id="Ra0ba37212737462e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23.75" hidden="0" customWidth="1"/>
    <ns0:col min="2" max="2" width="20.6299991607666" hidden="0" customWidth="1"/>
    <ns0:col min="3" max="3" width="20.6299991607666" hidden="0" customWidth="1"/>
    <ns0:col min="4" max="4" width="21.25" hidden="0" customWidth="1"/>
    <ns0:col min="5" max="5" width="21.25" hidden="0" customWidth="1"/>
    <ns0:col min="6" max="6" width="24.3799991607666" hidden="0" customWidth="1"/>
  </ns0:cols>
  <ns0:sheetData>
    <ns0:row r="1" ht="34.5" customHeight="1">
      <ns0:c r="A1" s="4" t="str">
        <ns0:v>Demand &amp; Inventory Planner</ns0:v>
      </ns0:c>
      <ns0:c r="B1"/>
      <ns0:c r="C1"/>
      <ns0:c r="D1"/>
      <ns0:c r="E1"/>
      <ns0:c r="F1"/>
    </ns0:row>
    <ns0:row r="2" ht="31.5" customHeight="1">
      <ns0:c r="A2" s="10" t="str">
        <ns0:v>Combine demand variability, lead times, service targets, and cash constraints in one reactive replenishment view.</ns0:v>
      </ns0:c>
      <ns0:c r="B2"/>
      <ns0:c r="C2"/>
      <ns0:c r="D2"/>
      <ns0:c r="E2"/>
      <ns0:c r="F2"/>
    </ns0:row>
    <ns0:row r="3" ht="10.5" customHeight="1">
      <ns0:c r="A3"/>
      <ns0:c r="B3"/>
      <ns0:c r="C3"/>
      <ns0:c r="D3"/>
      <ns0:c r="E3"/>
      <ns0:c r="F3"/>
    </ns0:row>
    <ns0:row r="4" ht="24" customHeight="1">
      <ns0:c r="A4" s="16" t="str">
        <ns0:v>Live Python KPIs</ns0:v>
      </ns0:c>
      <ns0:c r="B4"/>
      <ns0:c r="C4"/>
      <ns0:c r="D4" s="16" t="str">
        <ns0:v>Safety-stock calculator</ns0:v>
      </ns0:c>
      <ns0:c r="E4"/>
      <ns0:c r="F4"/>
    </ns0:row>
    <ns0:row r="5" ht="24" customHeight="1">
      <ns0:c r="A5" s="26" cm="1">
        <ns0:f t="array" ref="A5:B12">_xldudf_BF_OUTPUT("summary")</ns0:f>
      </ns0:c>
      <ns0:c r="B5" s="27"/>
      <ns0:c r="C5"/>
      <ns0:c r="D5" s="40" t="str">
        <ns0:v>Demand σ</ns0:v>
      </ns0:c>
      <ns0:c r="E5" s="40" t="str">
        <ns0:v>Lead time</ns0:v>
      </ns0:c>
      <ns0:c r="F5" s="40" t="str">
        <ns0:v>Safety stock</ns0:v>
      </ns0:c>
    </ns0:row>
    <ns0:row r="6" ht="24" customHeight="1">
      <ns0:c r="A6" s="26"/>
      <ns0:c r="B6" s="27"/>
      <ns0:c r="C6"/>
      <ns0:c r="D6" s="52" t="n">
        <ns0:v>18</ns0:v>
      </ns0:c>
      <ns0:c r="E6" s="53" t="n">
        <ns0:v>2</ns0:v>
      </ns0:c>
      <ns0:c r="F6" s="64">
        <ns0:f>_xldudf_BF_FUNCTION("safety_stock", D6, E6, 'SKU Inputs'!K6)</ns0:f>
      </ns0:c>
    </ns0:row>
    <ns0:row r="7" ht="24" customHeight="1">
      <ns0:c r="A7" s="26"/>
      <ns0:c r="B7" s="27"/>
      <ns0:c r="C7"/>
      <ns0:c r="D7" s="52" t="n">
        <ns0:v>32</ns0:v>
      </ns0:c>
      <ns0:c r="E7" s="53" t="n">
        <ns0:v>4</ns0:v>
      </ns0:c>
      <ns0:c r="F7" s="64">
        <ns0:f>_xldudf_BF_FUNCTION("safety_stock", D7, E7, 'SKU Inputs'!K6)</ns0:f>
      </ns0:c>
    </ns0:row>
    <ns0:row r="8" ht="24" customHeight="1">
      <ns0:c r="A8" s="64"/>
      <ns0:c r="B8" s="69"/>
      <ns0:c r="C8"/>
      <ns0:c r="D8" s="52" t="n">
        <ns0:v>12</ns0:v>
      </ns0:c>
      <ns0:c r="E8" s="53" t="n">
        <ns0:v>1.5</ns0:v>
      </ns0:c>
      <ns0:c r="F8" s="64">
        <ns0:f>_xldudf_BF_FUNCTION("safety_stock", D8, E8, 'SKU Inputs'!K6)</ns0:f>
      </ns0:c>
    </ns0:row>
    <ns0:row r="9" ht="24" customHeight="1">
      <ns0:c r="A9" s="64"/>
      <ns0:c r="B9" s="73"/>
      <ns0:c r="C9"/>
      <ns0:c r="D9" s="52" t="n">
        <ns0:v>45</ns0:v>
      </ns0:c>
      <ns0:c r="E9" s="53" t="n">
        <ns0:v>6</ns0:v>
      </ns0:c>
      <ns0:c r="F9" s="64">
        <ns0:f>_xldudf_BF_FUNCTION("safety_stock", D9, E9, 'SKU Inputs'!K6)</ns0:f>
      </ns0:c>
    </ns0:row>
    <ns0:row r="10" ht="24" customHeight="1">
      <ns0:c r="A10" s="26"/>
      <ns0:c r="B10" s="27"/>
      <ns0:c r="C10"/>
      <ns0:c r="D10"/>
      <ns0:c r="E10"/>
      <ns0:c r="F10"/>
    </ns0:row>
    <ns0:row r="11" ht="24" customHeight="1">
      <ns0:c r="A11" s="26"/>
      <ns0:c r="B11" s="27"/>
      <ns0:c r="C11"/>
      <ns0:c r="D11"/>
      <ns0:c r="E11"/>
      <ns0:c r="F11"/>
    </ns0:row>
    <ns0:row r="12" ht="24" customHeight="1">
      <ns0:c r="A12" s="26"/>
      <ns0:c r="B12" s="27"/>
      <ns0:c r="C12"/>
      <ns0:c r="D12"/>
      <ns0:c r="E12"/>
      <ns0:c r="F12"/>
    </ns0:row>
    <ns0:row r="13" ht="24" customHeight="1">
      <ns0:c r="A13" s="16" t="str">
        <ns0:v>Recommended replenishment plan</ns0:v>
      </ns0:c>
      <ns0:c r="B13"/>
      <ns0:c r="C13"/>
      <ns0:c r="D13"/>
      <ns0:c r="E13"/>
      <ns0:c r="F13"/>
    </ns0:row>
    <ns0:row r="14" ht="24" customHeight="1">
      <ns0:c r="A14" s="26" cm="1">
        <ns0:f t="array" ref="A14:F24">_xldudf_BF_OUTPUT("detail")</ns0:f>
      </ns0:c>
      <ns0:c r="B14" s="78"/>
      <ns0:c r="C14" s="78"/>
      <ns0:c r="D14" s="78"/>
      <ns0:c r="E14" s="78"/>
      <ns0:c r="F14" s="27"/>
    </ns0:row>
    <ns0:row r="15" ht="24" customHeight="1">
      <ns0:c r="A15" s="26"/>
      <ns0:c r="B15" s="78"/>
      <ns0:c r="C15" s="78"/>
      <ns0:c r="D15" s="78"/>
      <ns0:c r="E15" s="78"/>
      <ns0:c r="F15" s="27"/>
    </ns0:row>
    <ns0:row r="16" ht="24" customHeight="1">
      <ns0:c r="A16" s="26"/>
      <ns0:c r="B16" s="78"/>
      <ns0:c r="C16" s="78"/>
      <ns0:c r="D16" s="78"/>
      <ns0:c r="E16" s="78"/>
      <ns0:c r="F16" s="27"/>
    </ns0:row>
    <ns0:row r="17" ht="24" customHeight="1">
      <ns0:c r="A17" s="26"/>
      <ns0:c r="B17" s="78"/>
      <ns0:c r="C17" s="78"/>
      <ns0:c r="D17" s="78"/>
      <ns0:c r="E17" s="78"/>
      <ns0:c r="F17" s="27"/>
    </ns0:row>
    <ns0:row r="18" ht="24" customHeight="1">
      <ns0:c r="A18" s="26"/>
      <ns0:c r="B18" s="78"/>
      <ns0:c r="C18" s="78"/>
      <ns0:c r="D18" s="78"/>
      <ns0:c r="E18" s="78"/>
      <ns0:c r="F18" s="27"/>
    </ns0:row>
    <ns0:row r="19" ht="24" customHeight="1">
      <ns0:c r="A19" s="26"/>
      <ns0:c r="B19" s="78"/>
      <ns0:c r="C19" s="78"/>
      <ns0:c r="D19" s="78"/>
      <ns0:c r="E19" s="78"/>
      <ns0:c r="F19" s="27"/>
    </ns0:row>
    <ns0:row r="20" ht="24" customHeight="1">
      <ns0:c r="A20" s="26"/>
      <ns0:c r="B20" s="78"/>
      <ns0:c r="C20" s="78"/>
      <ns0:c r="D20" s="78"/>
      <ns0:c r="E20" s="78"/>
      <ns0:c r="F20" s="27"/>
    </ns0:row>
    <ns0:row r="21" ht="24" customHeight="1">
      <ns0:c r="A21" s="26"/>
      <ns0:c r="B21" s="78"/>
      <ns0:c r="C21" s="78"/>
      <ns0:c r="D21" s="78"/>
      <ns0:c r="E21" s="78"/>
      <ns0:c r="F21" s="27"/>
    </ns0:row>
    <ns0:row r="22" ht="24" customHeight="1">
      <ns0:c r="A22" s="26"/>
      <ns0:c r="B22" s="78"/>
      <ns0:c r="C22" s="78"/>
      <ns0:c r="D22" s="78"/>
      <ns0:c r="E22" s="78"/>
      <ns0:c r="F22" s="27"/>
    </ns0:row>
    <ns0:row r="23" ht="24" customHeight="1">
      <ns0:c r="A23" s="26"/>
      <ns0:c r="B23" s="78"/>
      <ns0:c r="C23" s="78"/>
      <ns0:c r="D23" s="78"/>
      <ns0:c r="E23" s="78"/>
      <ns0:c r="F23" s="27"/>
    </ns0:row>
    <ns0:row r="24" ht="24" customHeight="1">
      <ns0:c r="A24" s="26"/>
      <ns0:c r="B24" s="78"/>
      <ns0:c r="C24" s="78"/>
      <ns0:c r="D24" s="78"/>
      <ns0:c r="E24" s="78"/>
      <ns0:c r="F24" s="27"/>
    </ns0:row>
    <ns0:row r="25" ht="18" customHeight="1">
      <ns0:c r="A25" s="26"/>
      <ns0:c r="B25" s="78"/>
      <ns0:c r="C25" s="78"/>
      <ns0:c r="D25" s="78"/>
      <ns0:c r="E25" s="78"/>
      <ns0:c r="F25" s="27"/>
    </ns0:row>
    <ns0:row r="26" ht="18" customHeight="1">
      <ns0:c r="A26" s="26"/>
      <ns0:c r="B26" s="78"/>
      <ns0:c r="C26" s="78"/>
      <ns0:c r="D26" s="78"/>
      <ns0:c r="E26" s="78"/>
      <ns0:c r="F26" s="27"/>
    </ns0:row>
    <ns0:row r="27" ht="18" customHeight="1">
      <ns0:c r="A27" s="26"/>
      <ns0:c r="B27" s="78"/>
      <ns0:c r="C27" s="78"/>
      <ns0:c r="D27" s="78"/>
      <ns0:c r="E27" s="78"/>
      <ns0:c r="F27" s="27"/>
    </ns0:row>
    <ns0:row r="28" ht="10.5" customHeight="1">
      <ns0:c r="A28"/>
      <ns0:c r="B28"/>
      <ns0:c r="C28"/>
      <ns0:c r="D28"/>
      <ns0:c r="E28"/>
      <ns0:c r="F28"/>
    </ns0:row>
    <ns0:row r="29" ht="36" customHeight="1">
      <ns0:c r="A29" s="83" t="str">
        <ns0:v>Try it: edit SKU demand or the blue planning controls on SKU Inputs. The SciPy optimizer recomputes the budget-feasible case-pack plan and the notebook visualization.</ns0:v>
      </ns0:c>
      <ns0:c r="B29"/>
      <ns0:c r="C29"/>
      <ns0:c r="D29"/>
      <ns0:c r="E29"/>
      <ns0:c r="F29"/>
    </ns0:row>
  </ns0:sheetData>
  <ns0:mergeCells>
    <ns0:mergeCell ref="A1:F1"/>
    <ns0:mergeCell ref="A2:F2"/>
    <ns0:mergeCell ref="A4:B4"/>
    <ns0:mergeCell ref="D4:F4"/>
    <ns0:mergeCell ref="A13:F13"/>
    <ns0:mergeCell ref="A29:F29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5"/>
  <ns0:cols>
    <ns0:col min="1" max="1" width="20" hidden="0" customWidth="1"/>
    <ns0:col min="2" max="2" width="18.75" hidden="0" customWidth="1"/>
    <ns0:col min="3" max="3" width="18.1299991607666" hidden="0" customWidth="1"/>
    <ns0:col min="4" max="4" width="19.3799991607666" hidden="0" customWidth="1"/>
    <ns0:col min="5" max="5" width="19.3799991607666" hidden="0" customWidth="1"/>
    <ns0:col min="6" max="6" width="18.75" hidden="0" customWidth="1"/>
    <ns0:col min="7" max="7" width="18.75" hidden="0" customWidth="1"/>
    <ns0:col min="8" max="8" width="18.75" hidden="0" customWidth="1"/>
    <ns0:col min="9" max="9" width="3.5" hidden="0" customWidth="1"/>
    <ns0:col min="10" max="10" width="21.25" hidden="0" customWidth="1"/>
    <ns0:col min="11" max="11" width="18.75" hidden="0" customWidth="1"/>
  </ns0:cols>
  <ns0:sheetData>
    <ns0:row r="1" ht="34.5" customHeight="1">
      <ns0:c r="A1" s="4" t="str">
        <ns0:v>SKU Inputs</ns0:v>
      </ns0:c>
      <ns0:c r="B1"/>
      <ns0:c r="C1"/>
      <ns0:c r="D1"/>
      <ns0:c r="E1"/>
      <ns0:c r="F1"/>
      <ns0:c r="G1"/>
      <ns0:c r="H1"/>
      <ns0:c r="I1"/>
      <ns0:c r="J1"/>
      <ns0:c r="K1"/>
    </ns0:row>
    <ns0:row r="2" ht="31.5" customHeight="1">
      <ns0:c r="A2" s="10" t="str">
        <ns0:v>Operational assumptions and durable planning controls stay editable in the grid; Python converts them into budget-feasible replenishment decisions.</ns0:v>
      </ns0:c>
      <ns0:c r="B2"/>
      <ns0:c r="C2"/>
      <ns0:c r="D2"/>
      <ns0:c r="E2"/>
      <ns0:c r="F2"/>
      <ns0:c r="G2"/>
      <ns0:c r="H2"/>
      <ns0:c r="I2"/>
      <ns0:c r="J2"/>
      <ns0:c r="K2"/>
    </ns0:row>
    <ns0:row r="3" ht="10.5" customHeight="1">
      <ns0:c r="A3"/>
      <ns0:c r="B3"/>
      <ns0:c r="C3"/>
      <ns0:c r="D3"/>
      <ns0:c r="E3"/>
      <ns0:c r="F3"/>
      <ns0:c r="G3"/>
      <ns0:c r="H3"/>
      <ns0:c r="I3"/>
      <ns0:c r="J3"/>
      <ns0:c r="K3"/>
    </ns0:row>
    <ns0:row r="4" ht="24" customHeight="1">
      <ns0:c r="A4" s="40" t="str">
        <ns0:v>SKU</ns0:v>
      </ns0:c>
      <ns0:c r="B4" s="40" t="str">
        <ns0:v>Category</ns0:v>
      </ns0:c>
      <ns0:c r="C4" s="40" t="str">
        <ns0:v>On hand</ns0:v>
      </ns0:c>
      <ns0:c r="D4" s="40" t="str">
        <ns0:v>Weekly demand</ns0:v>
      </ns0:c>
      <ns0:c r="E4" s="40" t="str">
        <ns0:v>Demand std</ns0:v>
      </ns0:c>
      <ns0:c r="F4" s="40" t="str">
        <ns0:v>Lead time (weeks)</ns0:v>
      </ns0:c>
      <ns0:c r="G4" s="40" t="str">
        <ns0:v>Unit cost ($)</ns0:v>
      </ns0:c>
      <ns0:c r="H4" s="40" t="str">
        <ns0:v>Open PO</ns0:v>
      </ns0:c>
      <ns0:c r="I4"/>
      <ns0:c r="J4" s="40" t="str">
        <ns0:v>Planning control</ns0:v>
      </ns0:c>
      <ns0:c r="K4" s="40" t="str">
        <ns0:v>Value</ns0:v>
      </ns0:c>
    </ns0:row>
    <ns0:row r="5" ht="21.75" customHeight="1">
      <ns0:c r="A5" s="52" t="str">
        <ns0:v>A-100</ns0:v>
      </ns0:c>
      <ns0:c r="B5" s="88" t="str">
        <ns0:v>Core</ns0:v>
      </ns0:c>
      <ns0:c r="C5" s="88" t="n">
        <ns0:v>420</ns0:v>
      </ns0:c>
      <ns0:c r="D5" s="88" t="n">
        <ns0:v>118</ns0:v>
      </ns0:c>
      <ns0:c r="E5" s="88" t="n">
        <ns0:v>18</ns0:v>
      </ns0:c>
      <ns0:c r="F5" s="88" t="n">
        <ns0:v>2</ns0:v>
      </ns0:c>
      <ns0:c r="G5" s="88" t="n">
        <ns0:v>24</ns0:v>
      </ns0:c>
      <ns0:c r="H5" s="53" t="n">
        <ns0:v>0</ns0:v>
      </ns0:c>
      <ns0:c r="I5"/>
      <ns0:c r="J5" s="95" t="str">
        <ns0:v>Cash budget ($)</ns0:v>
      </ns0:c>
      <ns0:c r="K5" s="102" t="n">
        <ns0:v>65000</ns0:v>
      </ns0:c>
    </ns0:row>
    <ns0:row r="6" ht="21.75" customHeight="1">
      <ns0:c r="A6" s="52" t="str">
        <ns0:v>A-220</ns0:v>
      </ns0:c>
      <ns0:c r="B6" s="88" t="str">
        <ns0:v>Core</ns0:v>
      </ns0:c>
      <ns0:c r="C6" s="88" t="n">
        <ns0:v>190</ns0:v>
      </ns0:c>
      <ns0:c r="D6" s="88" t="n">
        <ns0:v>94</ns0:v>
      </ns0:c>
      <ns0:c r="E6" s="88" t="n">
        <ns0:v>21</ns0:v>
      </ns0:c>
      <ns0:c r="F6" s="88" t="n">
        <ns0:v>3</ns0:v>
      </ns0:c>
      <ns0:c r="G6" s="88" t="n">
        <ns0:v>38</ns0:v>
      </ns0:c>
      <ns0:c r="H6" s="53" t="n">
        <ns0:v>120</ns0:v>
      </ns0:c>
      <ns0:c r="I6"/>
      <ns0:c r="J6" s="95" t="str">
        <ns0:v>Service z-score</ns0:v>
      </ns0:c>
      <ns0:c r="K6" s="102" t="n">
        <ns0:v>1.65</ns0:v>
      </ns0:c>
    </ns0:row>
    <ns0:row r="7" ht="21.75" customHeight="1">
      <ns0:c r="A7" s="52" t="str">
        <ns0:v>B-140</ns0:v>
      </ns0:c>
      <ns0:c r="B7" s="88" t="str">
        <ns0:v>Growth</ns0:v>
      </ns0:c>
      <ns0:c r="C7" s="88" t="n">
        <ns0:v>85</ns0:v>
      </ns0:c>
      <ns0:c r="D7" s="88" t="n">
        <ns0:v>76</ns0:v>
      </ns0:c>
      <ns0:c r="E7" s="88" t="n">
        <ns0:v>32</ns0:v>
      </ns0:c>
      <ns0:c r="F7" s="88" t="n">
        <ns0:v>4</ns0:v>
      </ns0:c>
      <ns0:c r="G7" s="88" t="n">
        <ns0:v>62</ns0:v>
      </ns0:c>
      <ns0:c r="H7" s="53" t="n">
        <ns0:v>0</ns0:v>
      </ns0:c>
      <ns0:c r="I7"/>
      <ns0:c r="J7" s="95" t="str">
        <ns0:v>Planning horizon (weeks)</ns0:v>
      </ns0:c>
      <ns0:c r="K7" s="102" t="n">
        <ns0:v>4</ns0:v>
      </ns0:c>
    </ns0:row>
    <ns0:row r="8" ht="21.75" customHeight="1">
      <ns0:c r="A8" s="52" t="str">
        <ns0:v>B-310</ns0:v>
      </ns0:c>
      <ns0:c r="B8" s="88" t="str">
        <ns0:v>Growth</ns0:v>
      </ns0:c>
      <ns0:c r="C8" s="88" t="n">
        <ns0:v>520</ns0:v>
      </ns0:c>
      <ns0:c r="D8" s="88" t="n">
        <ns0:v>110</ns0:v>
      </ns0:c>
      <ns0:c r="E8" s="88" t="n">
        <ns0:v>27</ns0:v>
      </ns0:c>
      <ns0:c r="F8" s="88" t="n">
        <ns0:v>2</ns0:v>
      </ns0:c>
      <ns0:c r="G8" s="88" t="n">
        <ns0:v>19</ns0:v>
      </ns0:c>
      <ns0:c r="H8" s="53" t="n">
        <ns0:v>80</ns0:v>
      </ns0:c>
      <ns0:c r="I8"/>
      <ns0:c r="J8" s="95" t="str">
        <ns0:v>Case pack (units)</ns0:v>
      </ns0:c>
      <ns0:c r="K8" s="102" t="n">
        <ns0:v>10</ns0:v>
      </ns0:c>
    </ns0:row>
    <ns0:row r="9" ht="21.75" customHeight="1">
      <ns0:c r="A9" s="52" t="str">
        <ns0:v>C-050</ns0:v>
      </ns0:c>
      <ns0:c r="B9" s="88" t="str">
        <ns0:v>Seasonal</ns0:v>
      </ns0:c>
      <ns0:c r="C9" s="88" t="n">
        <ns0:v>140</ns0:v>
      </ns0:c>
      <ns0:c r="D9" s="88" t="n">
        <ns0:v>58</ns0:v>
      </ns0:c>
      <ns0:c r="E9" s="88" t="n">
        <ns0:v>29</ns0:v>
      </ns0:c>
      <ns0:c r="F9" s="88" t="n">
        <ns0:v>5</ns0:v>
      </ns0:c>
      <ns0:c r="G9" s="88" t="n">
        <ns0:v>44</ns0:v>
      </ns0:c>
      <ns0:c r="H9" s="53" t="n">
        <ns0:v>0</ns0:v>
      </ns0:c>
      <ns0:c r="I9"/>
      <ns0:c r="J9"/>
      <ns0:c r="K9"/>
    </ns0:row>
    <ns0:row r="10" ht="21.75" customHeight="1">
      <ns0:c r="A10" s="52" t="str">
        <ns0:v>C-125</ns0:v>
      </ns0:c>
      <ns0:c r="B10" s="88" t="str">
        <ns0:v>Seasonal</ns0:v>
      </ns0:c>
      <ns0:c r="C10" s="88" t="n">
        <ns0:v>75</ns0:v>
      </ns0:c>
      <ns0:c r="D10" s="88" t="n">
        <ns0:v>42</ns0:v>
      </ns0:c>
      <ns0:c r="E10" s="88" t="n">
        <ns0:v>12</ns0:v>
      </ns0:c>
      <ns0:c r="F10" s="88" t="n">
        <ns0:v>1.5</ns0:v>
      </ns0:c>
      <ns0:c r="G10" s="88" t="n">
        <ns0:v>71</ns0:v>
      </ns0:c>
      <ns0:c r="H10" s="53" t="n">
        <ns0:v>50</ns0:v>
      </ns0:c>
      <ns0:c r="I10"/>
      <ns0:c r="J10"/>
      <ns0:c r="K10"/>
    </ns0:row>
    <ns0:row r="11" ht="21.75" customHeight="1">
      <ns0:c r="A11" s="52" t="str">
        <ns0:v>D-410</ns0:v>
      </ns0:c>
      <ns0:c r="B11" s="88" t="str">
        <ns0:v>Core</ns0:v>
      </ns0:c>
      <ns0:c r="C11" s="88" t="n">
        <ns0:v>880</ns0:v>
      </ns0:c>
      <ns0:c r="D11" s="88" t="n">
        <ns0:v>205</ns0:v>
      </ns0:c>
      <ns0:c r="E11" s="88" t="n">
        <ns0:v>45</ns0:v>
      </ns0:c>
      <ns0:c r="F11" s="88" t="n">
        <ns0:v>6</ns0:v>
      </ns0:c>
      <ns0:c r="G11" s="88" t="n">
        <ns0:v>12</ns0:v>
      </ns0:c>
      <ns0:c r="H11" s="53" t="n">
        <ns0:v>240</ns0:v>
      </ns0:c>
      <ns0:c r="I11"/>
      <ns0:c r="J11"/>
      <ns0:c r="K11"/>
    </ns0:row>
    <ns0:row r="12" ht="21.75" customHeight="1">
      <ns0:c r="A12" s="52" t="str">
        <ns0:v>D-620</ns0:v>
      </ns0:c>
      <ns0:c r="B12" s="88" t="str">
        <ns0:v>Growth</ns0:v>
      </ns0:c>
      <ns0:c r="C12" s="88" t="n">
        <ns0:v>260</ns0:v>
      </ns0:c>
      <ns0:c r="D12" s="88" t="n">
        <ns0:v>130</ns0:v>
      </ns0:c>
      <ns0:c r="E12" s="88" t="n">
        <ns0:v>36</ns0:v>
      </ns0:c>
      <ns0:c r="F12" s="88" t="n">
        <ns0:v>3.5</ns0:v>
      </ns0:c>
      <ns0:c r="G12" s="88" t="n">
        <ns0:v>29</ns0:v>
      </ns0:c>
      <ns0:c r="H12" s="53" t="n">
        <ns0:v>0</ns0:v>
      </ns0:c>
      <ns0:c r="I12"/>
      <ns0:c r="J12"/>
      <ns0:c r="K12"/>
    </ns0:row>
    <ns0:row r="13" ht="21.75" customHeight="1">
      <ns0:c r="A13" s="52" t="str">
        <ns0:v>E-015</ns0:v>
      </ns0:c>
      <ns0:c r="B13" s="88" t="str">
        <ns0:v>Seasonal</ns0:v>
      </ns0:c>
      <ns0:c r="C13" s="88" t="n">
        <ns0:v>45</ns0:v>
      </ns0:c>
      <ns0:c r="D13" s="88" t="n">
        <ns0:v>34</ns0:v>
      </ns0:c>
      <ns0:c r="E13" s="88" t="n">
        <ns0:v>16</ns0:v>
      </ns0:c>
      <ns0:c r="F13" s="88" t="n">
        <ns0:v>4</ns0:v>
      </ns0:c>
      <ns0:c r="G13" s="88" t="n">
        <ns0:v>95</ns0:v>
      </ns0:c>
      <ns0:c r="H13" s="53" t="n">
        <ns0:v>0</ns0:v>
      </ns0:c>
      <ns0:c r="I13"/>
      <ns0:c r="J13"/>
      <ns0:c r="K13"/>
    </ns0:row>
    <ns0:row r="14" ht="21.75" customHeight="1">
      <ns0:c r="A14" s="52" t="str">
        <ns0:v>E-330</ns0:v>
      </ns0:c>
      <ns0:c r="B14" s="88" t="str">
        <ns0:v>Core</ns0:v>
      </ns0:c>
      <ns0:c r="C14" s="88" t="n">
        <ns0:v>610</ns0:v>
      </ns0:c>
      <ns0:c r="D14" s="88" t="n">
        <ns0:v>155</ns0:v>
      </ns0:c>
      <ns0:c r="E14" s="88" t="n">
        <ns0:v>38</ns0:v>
      </ns0:c>
      <ns0:c r="F14" s="88" t="n">
        <ns0:v>2.5</ns0:v>
      </ns0:c>
      <ns0:c r="G14" s="88" t="n">
        <ns0:v>17</ns0:v>
      </ns0:c>
      <ns0:c r="H14" s="53" t="n">
        <ns0:v>200</ns0:v>
      </ns0:c>
      <ns0:c r="I14"/>
      <ns0:c r="J14"/>
      <ns0:c r="K14"/>
    </ns0:row>
  </ns0:sheetData>
  <ns0:mergeCells>
    <ns0:mergeCell ref="A1:H1"/>
    <ns0:mergeCell ref="A2:H2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37433d2aee6eb503bc8c4290dca413b5d185b79f2a98013534c674e7d61c1812" startupMode="run" savedAt="2026-08-28T22:27:52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ICAgIGZyb20gc2NpcHkub3B0aW1pemUgaW1wb3J0IEJvdW5kcywgTGluZWFyQ29uc3RyYWludCwgbWlscAoKICAgIG1vLm1kKCIiIgogICAgIyBEZW1hbmQgJiBJbnZlbnRvcnkgUGxhbm5lcgoKICAgIFR1cm4gd29ya3NoZWV0IGRlbWFuZCBhbmQgc3VwcGx5IGFzc3VtcHRpb25zIGludG8gYSBidWRnZXQtZmVhc2libGUgcmVwbGVuaXNobWVudCBwbGFuLiBUaGUgcGxhbm5pbmcgY29udHJvbHMgcmVtYWluIGR1cmFibGUgRXhjZWwgaW5wdXRzOyBTY2lQeSBzb2x2ZXMgdGhlIGludGVnZXIgY2FzZS1wYWNrIGFsbG9jYXRpb24gYW5kIHRoZSBub3RlYm9vayBleHBsYWlucyB0aGUgcmVzdWx0IHZpc3VhbGx5LgogICAgIiIiKQogICAgcmV0dXJuIGJmLCBCb3VuZHMsIExpbmVhckNvbnN0cmFpbnQsIG1pbHAsIG1vLCBucCwgcGQsIHBsdAoKCkBhcHAuY2VsbChoaWRlX2NvZGU9VHJ1ZSkKZGVmIF8obW8pOgogICAgY2F0ZWdvcnkgPSBtby51aS5kcm9wZG93bihvcHRpb25zPVsiQWxsIiwgIkNvcmUiLCAiR3Jvd3RoIiwgIlNlYXNvbmFsIl0sIHZhbHVlPSJBbGwiLCBsYWJlbD0iRGlzcGxheSBjYXRlZ29yeSIpCiAgICBjYXRlZ29yeQogICAgcmV0dXJuIChjYXRlZ29yeSwpCgoKQGFwcC5jZWxsKGhpZGVfY29kZT1UcnVlKQpkZWYgXyhiZik6CiAgICBpbnB1dHMgPSBiZi5pbnB1dHMoCiAgICAgICAgc2t1cz1iZi5yZWYoIlNLVSBJbnB1dHMhQTQ6SDE0IiwgaGVhZGVycz1UcnVlKSwKICAgICAgICBjb250cm9scz1iZi5yZWYoIlNLVSBJbnB1dHMhSjQ6SzgiLCBoZWFkZXJzPVRydWUpLAogICAgKQogICAgaW5wdXRzCiAgICByZXR1cm4gKGlucHV0cywpCgoKQGFwcC5jZWxsCmRlZiBfKEJvdW5kcywgTGluZWFyQ29uc3RyYWludCwgY2F0ZWdvcnksIGlucHV0cywgbWlscCwgbnAsIHBkKToKICAgIGZyYW1lID0gaW5wdXRzWyJza3VzIl0uY29weSgpCiAgICBjb250cm9sc19mcmFtZSA9IGlucHV0c1siY29udHJvbHMiXQogICAgY29udHJvbHMgPSB7c3RyKHJvdy5pbG9jWzBdKTogcm93Lmlsb2NbMV0gZm9yIF8sIHJvdyBpbiBjb250cm9sc19mcmFtZS5pdGVycm93cygpfQogICAgY2FzaF9idWRnZXQgPSBmbG9hdChjb250cm9sc1siQ2FzaCBidWRnZXQgKCQpIl0pCiAgICB6X3ZhbHVlID0gZmxvYXQoY29udHJvbHNbIlNlcnZpY2Ugei1zY29yZSJdKQogICAgaG9yaXpvbiA9IGZsb2F0KGNvbnRyb2xzWyJQbGFubmluZyBob3Jpem9uICh3ZWVrcykiXSkKICAgIGNhc2VfcGFjayA9IGZsb2F0KGNvbnRyb2xzWyJDYXNlIHBhY2sgKHVuaXRzKSJdKQogICAgaWYgY2FzaF9idWRnZXQgPCAwIG9yIHpfdmFsdWUgPD0gMCBvciBob3Jpem9uIDw9IDAgb3IgY2FzZV9wYWNrIDw9IDAgb3Igbm90IGNhc2VfcGFjay5pc19pbnRlZ2VyKCk6CiAgICAgICAgcmFpc2UgVmFsdWVFcnJvcigiQnVkZ2V0IG11c3QgYmUgbm9uLW5lZ2F0aXZlOyBzZXJ2aWNlIHosIGhvcml6b24sIGFuZCBpbnRlZ2VyIGNhc2UgcGFjayBtdXN0IGJlIHBvc2l0aXZlLiIpCgogICAgbnVtZXJpY19jb2x1bW5zID0gWyJPbiBoYW5kIiwgIldlZWtseSBkZW1hbmQiLCAiRGVtYW5kIHN0ZCIsICJMZWFkIHRpbWUgKHdlZWtzKSIsICJVbml0IGNvc3QgKCQpIiwgIk9wZW4gUE8iXQogICAgZm9yIGNvbHVtbiBpbiBudW1lcmljX2NvbHVtbnM6CiAgICAgICAgbnVtZXJpYyA9IHBkLnRvX251bWVyaWMoZnJhbWVbY29sdW1uXSwgZXJyb3JzPSJjb2VyY2UiKQogICAgICAgIGlmIG51bWVyaWMuaXNuYSgpLmFueSgpIG9yIChudW1lcmljIDwgMCkuYW55KCk6CiAgICAgICAgICAgIGJhZCA9ICIsICIuam9pbihmcmFtZS5sb2NbbnVtZXJpYy5pc25hKCkgfCAobnVtZXJpYyA8IDApLCAiU0tVIl0uYXN0eXBlKHN0cikpCiAgICAgICAgICAgIHJhaXNlIFZhbHVlRXJyb3IoZiJ7Y29sdW1ufSBtdXN0IGNvbnRhaW4gbm9uLW5lZ2F0aXZlIG51bWJlcnMuIENoZWNrOiB7YmFkfSIpCiAgICAgICAgZnJhbWVbY29sdW1uXSA9IG51bWVyaWMuYXN0eXBlKGZsb2F0KQogICAgaWYgKGZyYW1lWyJVbml0IGNvc3QgKCQpIl0gPD0gMCkuYW55KCkgb3IgKGZyYW1lWyJMZWFkIHRpbWUgKHdlZWtzKSJdIDw9IDApLmFueSgpOgogICAgICAgIHJhaXNlIFZhbHVlRXJyb3IoIlVuaXQgY29zdCBhbmQgbGVhZCB0aW1lIG11c3QgYmUgcG9zaXRpdmUuIikKCiAgICBmcmFtZVsiRm9yZWNhc3QiXSA9IGZyYW1lWyJXZWVrbHkgZGVtYW5kIl0gKiBob3Jpem9uCiAgICBmcmFtZVsiU2FmZXR5IHN0b2NrIl0gPSB6X3ZhbHVlICogZnJhbWVbIkRlbWFuZCBzdGQiXSAqIG5wLnNxcnQoZnJhbWVbIkxlYWQgdGltZSAod2Vla3MpIl0pCiAgICBmcmFtZVsiUmVvcmRlciBwb2ludCJdID0gZnJhbWVbIldlZWtseSBkZW1hbmQiXSAqIGZyYW1lWyJMZWFkIHRpbWUgKHdlZWtzKSJdICsgZnJhbWVbIlNhZmV0eSBzdG9jayJdCiAgICBmcmFtZVsiTmV0IGF2YWlsYWJsZSJdID0gZnJhbWVbIk9uIGhhbmQiXSArIGZyYW1lWyJPcGVuIFBPIl0KICAgIGZyYW1lWyJSYXcgb3JkZXIiXSA9IG5wLm1heGltdW0oZnJhbWVbIlJlb3JkZXIgcG9pbnQiXSArIGZyYW1lWyJGb3JlY2FzdCJdIC0gZnJhbWVbIk5ldCBhdmFpbGFibGUiXSwgMCkKICAgIGZyYW1lWyJPcmRlciBxdWFudGl0eSJdID0gbnAuY2VpbChmcmFtZVsiUmF3IG9yZGVyIl0gLyBjYXNlX3BhY2spICogY2FzZV9wYWNrCiAgICBmcmFtZVsiUHJpb3JpdHkiXSA9IGZyYW1lWyJSYXcgb3JkZXIiXSAvIG5wLm1heGltdW0oZnJhbWVbIlJlb3JkZXIgcG9pbnQiXSwgMSkKCiAgICBtYXhfY2FzZXMgPSBmcmFtZVsiT3JkZXIgcXVhbnRpdHkiXS50b19udW1weShkdHlwZT1mbG9hdCkgLyBjYXNlX3BhY2sKICAgIGNhc2VfY29zdCA9IGZyYW1lWyJVbml0IGNvc3QgKCQpIl0udG9fbnVtcHkoZHR5cGU9ZmxvYXQpICogY2FzZV9wYWNrCiAgICBwcmlvcml0eSA9IGZyYW1lWyJQcmlvcml0eSJdLnRvX251bXB5KGR0eXBlPWZsb2F0KQogICAgc29sdXRpb24gPSBtaWxwKAogICAgICAgIGM9LShwcmlvcml0eSAqIGNhc2VfY29zdCksCiAgICAgICAgaW50ZWdyYWxpdHk9bnAub25lcyhsZW4oZnJhbWUpKSwKICAgICAgICBib3VuZHM9Qm91bmRzKG5wLnplcm9zKGxlbihmcmFtZSkpLCBtYXhfY2FzZXMpLAogICAgICAgIGNvbnN0cmFpbnRzPUxpbmVhckNvbnN0cmFpbnQoY2FzZV9jb3N0LCAtbnAuaW5mLCBjYXNoX2J1ZGdldCksCiAgICApCiAgICBpZiBub3Qgc29sdXRpb24uc3VjY2VzczoKICAgICAgICByYWlzZSBSdW50aW1lRXJyb3IoZiJJbnZlbnRvcnkgb3B0aW1pemF0aW9uIGZhaWxlZDoge3NvbHV0aW9uLm1lc3NhZ2V9IikKICAgIGZyYW1lWyJGdW5kZWQgb3JkZXIiXSA9IG5wLnJpbnQoc29sdXRpb24ueCkuYXN0eXBlKGludCkgKiBpbnQoY2FzZV9wYWNrKQogICAgZnJhbWVbIkZ1bmRlZCBjb3N0Il0gPSBmcmFtZVsiRnVuZGVkIG9yZGVyIl0gKiBmcmFtZVsiVW5pdCBjb3N0ICgkKSJdCiAgICBzb2x2ZXJfc3RhdHVzID0gIk9wdGltYWwiCgogICAgdmlzaWJsZSA9IGZyYW1lIGlmIGNhdGVnb3J5LnZhbHVlID09ICJBbGwiIGVsc2UgZnJhbWVbZnJhbWVbIkNhdGVnb3J5Il0gPT0gY2F0ZWdvcnkudmFsdWVdCiAgICB2aXNpYmxlID0gdmlzaWJsZS5zb3J0X3ZhbHVlcygiUHJpb3JpdHkiLCBhc2NlbmRpbmc9RmFsc2UpCiAgICB0b3RhbF9zcGVuZCA9IGZsb2F0KGZyYW1lWyJGdW5kZWQgY29zdCJdLnN1bSgpKQogICAgc3RvY2tvdXRfcmlza3MgPSBpbnQoKGZyYW1lWyJOZXQgYXZhaWxhYmxlIl0gPCBmcmFtZVsiUmVvcmRlciBwb2ludCJdKS5zdW0oKSkKICAgIGRlZmVycmVkX3NrdXMgPSBpbnQoKGZyYW1lWyJGdW5kZWQgb3JkZXIiXSA8IGZyYW1lWyJPcmRlciBxdWFudGl0eSJdKS5zdW0oKSkKICAgIGJ1ZGdldF91c2VkID0gdG90YWxfc3BlbmQgLyBjYXNoX2J1ZGdldCBpZiBjYXNoX2J1ZGdldCBlbHNlIDAuMAogICAgYnVkZ2V0X2ZlYXNpYmxlID0gdG90YWxfc3BlbmQgPD0gY2FzaF9idWRnZXQgKyAxZS02CiAgICBzdW1tYXJ5ID0gWwogICAgICAgIFsiUGxhbm5pbmcgS1BJIiwgIlJlc3VsdCJdLAogICAgICAgIFsiU0tVcyBtb2RlbGVkIiwgbGVuKGZyYW1lKV0sCiAgICAgICAgWyJTdG9ja291dCByaXNrcyIsIHN0b2Nrb3V0X3Jpc2tzXSwKICAgICAgICBbIk9wdGltaXplZCBzcGVuZCIsIHJvdW5kKHRvdGFsX3NwZW5kLCAyKV0sCiAgICAgICAgWyJCdWRnZXQgdXRpbGl6YXRpb24iLCByb3VuZChidWRnZXRfdXNlZCwgNCldLAogICAgICAgIFsiRGVmZXJyZWQgU0tVcyIsIGRlZmVycmVkX3NrdXNdLAogICAgICAgIFsiU29sdmVyIHN0YXR1cyIsIHNvbHZlcl9zdGF0dXNdLAogICAgICAgIFsiQnVkZ2V0IGZlYXNpYmxlIiwgIlllcyIgaWYgYnVkZ2V0X2ZlYXNpYmxlIGVsc2UgIk5vIl0sCiAgICBdCiAgICBjYW5vbmljYWxfZGV0YWlsID0gZnJhbWUuc29ydF92YWx1ZXMoIlNLVSIpCiAgICBkZXRhaWwgPSBbWyJTS1UiLCAiQ2F0ZWdvcnkiLCAiUmVvcmRlciBwb2ludCIsICJPcmRlciBxdWFudGl0eSIsICJGdW5kZWQgcXVhbnRpdHkiLCAiRnVuZGVkIHNwZW5kIl0sICpbW3N0cihyb3dbIlNLVSJdKSwgc3RyKHJvd1siQ2F0ZWdvcnkiXSksIHJvdW5kKGZsb2F0KHJvd1siUmVvcmRlciBwb2ludCJdKSwgMSksIGludChyb3VuZChmbG9hdChyb3dbIk9yZGVyIHF1YW50aXR5Il0pKSksIGludChyb3dbIkZ1bmRlZCBvcmRlciJdKSwgcm91bmQoZmxvYXQocm93WyJGdW5kZWQgY29zdCJdKSwgMildIGZvciBfLCByb3cgaW4gY2Fub25pY2FsX2RldGFpbC5pdGVycm93cygpXV0KCiAgICBkZWYgc2FmZXR5X3N0b2NrKGRlbWFuZF9zdGQsIGxlYWRfdGltZSwgc2VydmljZV96PTEuNjUpOgogICAgICAgIHJldHVybiBmbG9hdChzZXJ2aWNlX3opICogZmxvYXQoZGVtYW5kX3N0ZCkgKiBucC5zcXJ0KGZsb2F0KGxlYWRfdGltZSkpCgogICAgcmV0dXJuIGJ1ZGdldF9mZWFzaWJsZSwgYnVkZ2V0X3VzZWQsIGNhc2VfcGFjaywgZGVmZXJyZWRfc2t1cywgZGV0YWlsLCBmcmFtZSwgc2FmZXR5X3N0b2NrLCBzb2x2ZXJfc3RhdHVzLCBzdG9ja291dF9yaXNrcywgc3VtbWFyeSwgdG90YWxfc3BlbmQsIHZpc2libGUsIHpfdmFsdWUKCgpAYXBwLmNlbGwoaGlkZV9jb2RlPVRydWUpCmRlZiBfKGJ1ZGdldF9mZWFzaWJsZSwgYnVkZ2V0X3VzZWQsIGNhc2VfcGFjaywgZGVmZXJyZWRfc2t1cywgbW8sIHNvbHZlcl9zdGF0dXMsIHN0b2Nrb3V0X3Jpc2tzLCB0b3RhbF9zcGVuZCwgel92YWx1ZSk6CiAgICBtby5tZChmIiIiCiAgICAjIyBPcHRpbWl6ZWQgcmVwbGVuaXNobWVudCBkZWNpc2lvbgoKICAgIHwgS1BJIHwgUmVzdWx0IHwKICAgIHwgLS0tIHwgLS0tOiB8CiAgICB8IFN0b2Nrb3V0IHJpc2tzIHwgKip7c3RvY2tvdXRfcmlza3N9KiogfAogICAgfCBPcHRpbWl6ZWQgcHVyY2hhc2UgcGxhbiB8ICoqJHt0b3RhbF9zcGVuZDosLjBmfSoqIHwKICAgIHwgQnVkZ2V0IHV0aWxpemF0aW9uIHwgKip7YnVkZ2V0X3VzZWQ6LjElfSoqIHwKICAgIHwgRGVmZXJyZWQgU0tVcyB8ICoqe2RlZmVycmVkX3NrdXN9KiogfAogICAgfCBTb2x2ZXIgc3RhdHVzIHwgKip7c29sdmVyX3N0YXR1c30qKiB8CiAgICB8IEJ1ZGdldCBmZWFzaWJsZSB8ICoqeyJZZXMiIGlmIGJ1ZGdldF9mZWFzaWJsZSBlbHNlICJObyJ9KiogfAogICAgfCBTZXJ2aWNlIHotc2NvcmUgfCAqKnt6X3ZhbHVlOi4yZn0qKiB8CiAgICB8IENhc2UgcGFjayB8ICoqe2Nhc2VfcGFjazouMGZ9IHVuaXRzKiogfAoKICAgIFNjaVB5IHNvbHZlcyBhbiBpbnRlZ2VyIHByb2dyYW0gdGhhdCBtaW5pbWl6ZXMgcHJpb3JpdHktd2VpZ2h0ZWQgdW5mdW5kZWQgcmVwbGVuaXNobWVudCB2YWx1ZSB3aGlsZSByZXNwZWN0aW5nIHRoZSBzaGFyZWQgY2FzaCBidWRnZXQgYW5kIGNhc2UtcGFjayBib3VuZHMuIFRoZSB3b3JrYm9vayBwdWJsaXNoZXMgc29sdmVyIHN0YXR1cyBhbmQgYSBidWRnZXQtZmVhc2liaWxpdHkgY2hlY2sgc28gYW4gb3BlcmF0b3IgY2FuIGRpc3Rpbmd1aXNoIGEgdmFsaWQgcGxhbiBmcm9tIGFuIG9wdGltaXphdGlvbiBmYWlsdXJlLgogICAgIiIiKQogICAgcmV0dXJuCgoKQGFwcC5jZWxsKGhpZGVfY29kZT1UcnVlKQpkZWYgXyhwbHQsIHZpc2libGUpOgogICAgcGxvdF9mcmFtZSA9IHZpc2libGUuaGVhZCgxMCkuc29ydF92YWx1ZXMoIlByaW9yaXR5IikKICAgIGZpZywgYXggPSBwbHQuc3VicGxvdHMoZmlnc2l6ZT0oOCwgMy44KSkKICAgIGF4LmJhcmgocGxvdF9mcmFtZVsiU0tVIl0sIHBsb3RfZnJhbWVbIlJlb3JkZXIgcG9pbnQiXSwgbGFiZWw9IlJlb3JkZXIgcG9pbnQiKQogICAgYXguc2NhdHRlcihwbG90X2ZyYW1lWyJOZXQgYXZhaWxhYmxlIl0sIHBsb3RfZnJhbWVbIlNLVSJdLCBsYWJlbD0iQXZhaWxhYmxlICsgb3BlbiBQTyIsIHpvcmRlcj0zKQogICAgYXguc2V0X3RpdGxlKCJJbnZlbnRvcnkgcG9zaXRpb24gdmVyc3VzIHJlb3JkZXIgcG9pbnQiKQogICAgYXguc2V0X3hsYWJlbCgiVW5pdHMiKQogICAgYXguZ3JpZChheGlzPSJ4IiwgYWxwaGE9MC4yKQogICAgYXgubGVnZW5kKGxvYz0ibG93ZXIgcmlnaHQiLCBmb250c2l6ZT04KQogICAgZmlnLnRpZ2h0X2xheW91dCgpCiAgICBmaWcKICAgIHJldHVybgoKCkBhcHAuY2VsbChoaWRlX2NvZGU9VHJ1ZSkKZGVmIF8oYmYsIGRldGFpbCwgc2FmZXR5X3N0b2NrLCBzdW1tYXJ5KToKICAgIHB1YmxpY2F0aW9uID0gYmYucHVibGlzaChvdXRwdXRzPXsic3VtbWFyeSI6IHN1bW1hcnksICJkZXRhaWwiOiBkZXRhaWx9LCBmdW5jdGlvbnM9eyJzYWZldHlfc3RvY2siOiBzYWZldHlfc3RvY2t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B0D2E85A-A55F-4BCA-8C2C-D2115BDAD82F}">
  <ns0:schemaRefs>
    <ns0:schemaRef ns0:uri="https://schemas.boardflare.com/notebook/marimo/1"/>
  </ns0:schemaRefs>
</ns0:datastoreItem>
</file>