
<file path=[Content_Types].xml><?xml version="1.0" encoding="utf-8"?>
<ns0:Types xmlns:ns0="http://schemas.openxmlformats.org/package/2006/content-types">
  <ns0:Default Extension="xml" ContentType="application/vnd.openxmlformats-officedocument.spreadsheetml.sheet.main+xml"/>
  <ns0:Default Extension="rels" ContentType="application/vnd.openxmlformats-package.relationships+xml"/>
  <ns0:Override PartName="/xl/styles.xml" ContentType="application/vnd.openxmlformats-officedocument.spreadsheetml.styles+xml"/>
  <ns0:Override PartName="/xl/theme/theme1.xml" ContentType="application/vnd.openxmlformats-officedocument.theme+xml"/>
  <ns0:Override PartName="/xl/sharedStrings.xml" ContentType="application/vnd.openxmlformats-officedocument.spreadsheetml.sharedStrings+xml"/>
  <ns0:Override PartName="/xl/worksheets/sheet1.xml" ContentType="application/vnd.openxmlformats-officedocument.spreadsheetml.worksheet+xml"/>
  <ns0:Override PartName="/customXml/itemProps1.xml" ContentType="application/vnd.openxmlformats-officedocument.customXmlProperties+xml"/>
  <ns0:Override PartName="/customXml/item1.xml" ContentType="application/xml"/>
  <ns0:Override PartName="/xl/metadata.xml" ContentType="application/vnd.openxmlformats-officedocument.spreadsheetml.sheetMetadata+xml"/>
</ns0: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86128ea034ef9" /></Relationships>
</file>

<file path=xl/workbook.xml><?xml version="1.0" encoding="utf-8"?>
<ns0:workbook xmlns:ns0="http://schemas.openxmlformats.org/spreadsheetml/2006/main" xmlns:ns1="http://schemas.openxmlformats.org/officeDocument/2006/relationships">
  <ns0:sheets>
    <ns0:sheet name="Risk Model" sheetId="1" ns1:id="Re610e05a33f5478e"/>
  </ns0:sheets>
  <ns0:calcPr calcMode="auto"/>
</ns0: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"/>
    <x:numFmt numFmtId="201" formatCode="$#,##0;-$#,##0"/>
    <x:numFmt numFmtId="202" formatCode="0.0%"/>
    <x:numFmt numFmtId="203" formatCode="+0.00;-0.00;0.00"/>
  </x:numFmts>
  <x:fonts count="9">
    <x:font>
      <x:sz val="11"/>
      <x:name val="Carlito"/>
    </x:font>
    <x:font>
      <x:b/>
      <x:sz val="18"/>
      <x:color rgb="FFFFFFFF"/>
      <x:name val="Carlito"/>
    </x:font>
    <x:font>
      <x:sz val="11"/>
      <x:color rgb="FFDCE8F5"/>
      <x:name val="Carlito"/>
    </x:font>
    <x:font>
      <x:b/>
      <x:sz val="11"/>
      <x:color rgb="FFFFFFFF"/>
      <x:name val="Carlito"/>
    </x:font>
    <x:font>
      <x:b/>
      <x:sz val="10"/>
      <x:color rgb="FF334155"/>
      <x:name val="Carlito"/>
    </x:font>
    <x:font>
      <x:sz val="10"/>
      <x:color rgb="FF0F172A"/>
      <x:name val="Carlito"/>
    </x:font>
    <x:font>
      <x:sz val="10"/>
      <x:color rgb="FF14532D"/>
      <x:name val="Carlito"/>
    </x:font>
    <x:font>
      <x:sz val="9"/>
      <x:color rgb="FF64748B"/>
      <x:name val="Carlito"/>
    </x:font>
    <x:font>
      <x:b/>
      <x:sz val="9"/>
      <x:color rgb="FF334155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356A9A"/>
      </x:patternFill>
    </x:fill>
    <x:fill>
      <x:patternFill patternType="solid">
        <x:fgColor rgb="FFE8EEF5"/>
      </x:patternFill>
    </x:fill>
    <x:fill>
      <x:patternFill patternType="solid">
        <x:fgColor rgb="FFEAF4FF"/>
      </x:patternFill>
    </x:fill>
    <x:fill>
      <x:patternFill patternType="solid">
        <x:fgColor rgb="FFECFDF3"/>
      </x:patternFill>
    </x:fill>
    <x:fill>
      <x:patternFill patternType="solid">
        <x:fgColor rgb="FFF8FAFC"/>
      </x:patternFill>
    </x:fill>
  </x:fills>
  <x:borders count="18">
    <x:border/>
    <x:border/>
    <x:border>
      <x:bottom style="thin">
        <x:color rgb="FFAAB8C7"/>
      </x:bottom>
    </x:border>
    <x:border>
      <x:bottom style="thin">
        <x:color rgb="FFAAB8C7"/>
      </x:bottom>
    </x:border>
    <x:border>
      <x:left style="thin">
        <x:color rgb="FF7BA7D1"/>
      </x:left>
      <x:top style="thin">
        <x:color rgb="FF7BA7D1"/>
      </x:top>
      <x:bottom style="thin">
        <x:color rgb="FF7BA7D1"/>
      </x:bottom>
    </x:border>
    <x:border>
      <x:right style="thin">
        <x:color rgb="FF7BA7D1"/>
      </x:right>
      <x:top style="thin">
        <x:color rgb="FF7BA7D1"/>
      </x:top>
      <x:bottom style="thin">
        <x:color rgb="FF7BA7D1"/>
      </x:bottom>
    </x:border>
    <x:border>
      <x:left style="thin">
        <x:color rgb="FF7BA7D1"/>
      </x:left>
      <x:top style="thin">
        <x:color rgb="FF7BA7D1"/>
      </x:top>
      <x:bottom style="thin">
        <x:color rgb="FF7BA7D1"/>
      </x:bottom>
    </x:border>
    <x:border>
      <x:right style="thin">
        <x:color rgb="FF7BA7D1"/>
      </x:right>
      <x:top style="thin">
        <x:color rgb="FF7BA7D1"/>
      </x:top>
      <x:bottom style="thin">
        <x:color rgb="FF7BA7D1"/>
      </x:bottom>
    </x:border>
    <x:border>
      <x:top style="thin">
        <x:color rgb="FF7BA7D1"/>
      </x:top>
      <x:bottom style="thin">
        <x:color rgb="FF7BA7D1"/>
      </x:bottom>
    </x:border>
    <x:border>
      <x:top style="thin">
        <x:color rgb="FF7BA7D1"/>
      </x:top>
      <x:bottom style="thin">
        <x:color rgb="FF7BA7D1"/>
      </x:bottom>
    </x:border>
    <x:border>
      <x:left style="thin">
        <x:color rgb="FF86C9A3"/>
      </x:left>
      <x:right style="thin">
        <x:color rgb="FF86C9A3"/>
      </x:right>
      <x:top style="thin">
        <x:color rgb="FF86C9A3"/>
      </x:top>
      <x:bottom style="thin">
        <x:color rgb="FF86C9A3"/>
      </x:bottom>
    </x:border>
    <x:border>
      <x:left style="thin">
        <x:color rgb="FF86C9A3"/>
      </x:left>
      <x:right style="thin">
        <x:color rgb="FF86C9A3"/>
      </x:right>
      <x:top style="thin">
        <x:color rgb="FF86C9A3"/>
      </x:top>
      <x:bottom style="thin">
        <x:color rgb="FF86C9A3"/>
      </x:bottom>
    </x:border>
    <x:border>
      <x:bottom style="thin">
        <x:color rgb="FFE2E8F0"/>
      </x:bottom>
    </x:border>
    <x:border>
      <x:bottom style="thin">
        <x:color rgb="FFE2E8F0"/>
      </x:bottom>
    </x:border>
    <x:border>
      <x:left style="thin">
        <x:color rgb="FF7BA7D1"/>
      </x:left>
      <x:right style="thin">
        <x:color rgb="FF7BA7D1"/>
      </x:right>
      <x:top style="thin">
        <x:color rgb="FF7BA7D1"/>
      </x:top>
      <x:bottom style="thin">
        <x:color rgb="FF7BA7D1"/>
      </x:bottom>
    </x:border>
    <x:border>
      <x:left style="thin">
        <x:color rgb="FF7BA7D1"/>
      </x:left>
      <x:right style="thin">
        <x:color rgb="FF7BA7D1"/>
      </x:right>
      <x:top style="thin">
        <x:color rgb="FF7BA7D1"/>
      </x:top>
      <x:bottom style="thin">
        <x:color rgb="FF7BA7D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</x:borders>
  <x:cellStyleXfs count="1">
    <x:xf numFmtId="0" fontId="0" fillId="0" borderId="0"/>
  </x:cellStyleXfs>
  <x:cellXfs count="12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2" xfId="0" applyNumberFormat="1" applyFont="1" applyFill="1" applyBorder="1"/>
    <x:xf numFmtId="0" fontId="4" fillId="4" borderId="2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3" xfId="0" applyNumberFormat="1" applyFont="1" applyFill="1" applyBorder="1"/>
    <x:xf numFmtId="0" fontId="4" fillId="4" borderId="3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4" xfId="0" applyNumberFormat="1" applyFont="1" applyFill="1" applyBorder="1"/>
    <x:xf numFmtId="0" fontId="5" fillId="5" borderId="5" xfId="0" applyNumberFormat="1" applyFont="1" applyFill="1" applyBorder="1"/>
    <x:xf numFmtId="0" fontId="5" fillId="5" borderId="4" xfId="0" applyNumberFormat="1" applyFont="1" applyFill="1" applyBorder="1" applyAlignment="1">
      <x:alignment vertical="center"/>
    </x:xf>
    <x:xf numFmtId="0" fontId="5" fillId="5" borderId="5" xfId="0" applyNumberFormat="1" applyFont="1" applyFill="1" applyBorder="1" applyAlignment="1">
      <x:alignment vertical="center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6" xfId="0" applyNumberFormat="1" applyFont="1" applyFill="1" applyBorder="1"/>
    <x:xf numFmtId="0" fontId="5" fillId="5" borderId="7" xfId="0" applyNumberFormat="1" applyFont="1" applyFill="1" applyBorder="1"/>
    <x:xf numFmtId="0" fontId="5" fillId="5" borderId="6" xfId="0" applyNumberFormat="1" applyFont="1" applyFill="1" applyBorder="1" applyAlignment="1">
      <x:alignment vertical="center"/>
    </x:xf>
    <x:xf numFmtId="0" fontId="5" fillId="5" borderId="7" xfId="0" applyNumberFormat="1" applyFont="1" applyFill="1" applyBorder="1" applyAlignment="1">
      <x:alignment vertical="center"/>
    </x:xf>
    <x:xf numFmtId="0" fontId="5" fillId="5" borderId="8" xfId="0" applyNumberFormat="1" applyFont="1" applyFill="1" applyBorder="1"/>
    <x:xf numFmtId="200" fontId="5" fillId="5" borderId="4" xfId="0" applyNumberFormat="1" applyFont="1" applyFill="1" applyBorder="1"/>
    <x:xf numFmtId="200" fontId="5" fillId="5" borderId="8" xfId="0" applyNumberFormat="1" applyFont="1" applyFill="1" applyBorder="1"/>
    <x:xf numFmtId="200" fontId="5" fillId="5" borderId="5" xfId="0" applyNumberFormat="1" applyFont="1" applyFill="1" applyBorder="1"/>
    <x:xf numFmtId="200" fontId="5" fillId="5" borderId="4" xfId="0" applyNumberFormat="1" applyFont="1" applyFill="1" applyBorder="1" applyAlignment="1">
      <x:alignment vertical="center"/>
    </x:xf>
    <x:xf numFmtId="200" fontId="5" fillId="5" borderId="8" xfId="0" applyNumberFormat="1" applyFont="1" applyFill="1" applyBorder="1" applyAlignment="1">
      <x:alignment vertical="center"/>
    </x:xf>
    <x:xf numFmtId="200" fontId="5" fillId="5" borderId="5" xfId="0" applyNumberFormat="1" applyFont="1" applyFill="1" applyBorder="1" applyAlignment="1">
      <x:alignment vertical="center"/>
    </x:xf>
    <x:xf numFmtId="0" fontId="5" fillId="5" borderId="9" xfId="0" applyNumberFormat="1" applyFont="1" applyFill="1" applyBorder="1"/>
    <x:xf numFmtId="200" fontId="5" fillId="5" borderId="6" xfId="0" applyNumberFormat="1" applyFont="1" applyFill="1" applyBorder="1"/>
    <x:xf numFmtId="200" fontId="5" fillId="5" borderId="9" xfId="0" applyNumberFormat="1" applyFont="1" applyFill="1" applyBorder="1"/>
    <x:xf numFmtId="200" fontId="5" fillId="5" borderId="7" xfId="0" applyNumberFormat="1" applyFont="1" applyFill="1" applyBorder="1"/>
    <x:xf numFmtId="200" fontId="5" fillId="5" borderId="6" xfId="0" applyNumberFormat="1" applyFont="1" applyFill="1" applyBorder="1" applyAlignment="1">
      <x:alignment vertical="center"/>
    </x:xf>
    <x:xf numFmtId="200" fontId="5" fillId="5" borderId="9" xfId="0" applyNumberFormat="1" applyFont="1" applyFill="1" applyBorder="1" applyAlignment="1">
      <x:alignment vertical="center"/>
    </x:xf>
    <x:xf numFmtId="200" fontId="5" fillId="5" borderId="7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10" xfId="0" applyNumberFormat="1" applyFont="1" applyFill="1" applyBorder="1"/>
    <x:xf numFmtId="0" fontId="6" fillId="6" borderId="10" xfId="0" applyNumberFormat="1" applyFont="1" applyFill="1" applyBorder="1" applyAlignment="1">
      <x:alignment wrapText="1"/>
    </x:xf>
    <x:xf numFmtId="0" fontId="6" fillId="6" borderId="10" xfId="0" applyNumberFormat="1" applyFont="1" applyFill="1" applyBorder="1" applyAlignment="1">
      <x:alignment vertical="center" wrapText="1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11" xfId="0" applyNumberFormat="1" applyFont="1" applyFill="1" applyBorder="1"/>
    <x:xf numFmtId="0" fontId="6" fillId="6" borderId="11" xfId="0" applyNumberFormat="1" applyFont="1" applyFill="1" applyBorder="1" applyAlignment="1">
      <x:alignment wrapText="1"/>
    </x:xf>
    <x:xf numFmtId="0" fontId="6" fillId="6" borderId="11" xfId="0" applyNumberFormat="1" applyFont="1" applyFill="1" applyBorder="1" applyAlignment="1">
      <x:alignment vertical="center" wrapText="1"/>
    </x:xf>
    <x:xf numFmtId="200" fontId="6" fillId="6" borderId="10" xfId="0" applyNumberFormat="1" applyFont="1" applyFill="1" applyBorder="1"/>
    <x:xf numFmtId="200" fontId="6" fillId="6" borderId="10" xfId="0" applyNumberFormat="1" applyFont="1" applyFill="1" applyBorder="1" applyAlignment="1">
      <x:alignment vertical="center"/>
    </x:xf>
    <x:xf numFmtId="200" fontId="6" fillId="6" borderId="11" xfId="0" applyNumberFormat="1" applyFont="1" applyFill="1" applyBorder="1"/>
    <x:xf numFmtId="200" fontId="6" fillId="6" borderId="11" xfId="0" applyNumberFormat="1" applyFont="1" applyFill="1" applyBorder="1" applyAlignment="1">
      <x:alignment vertical="center"/>
    </x:xf>
    <x:xf numFmtId="201" fontId="5" fillId="5" borderId="4" xfId="0" applyNumberFormat="1" applyFont="1" applyFill="1" applyBorder="1"/>
    <x:xf numFmtId="201" fontId="5" fillId="5" borderId="8" xfId="0" applyNumberFormat="1" applyFont="1" applyFill="1" applyBorder="1"/>
    <x:xf numFmtId="201" fontId="5" fillId="5" borderId="5" xfId="0" applyNumberFormat="1" applyFont="1" applyFill="1" applyBorder="1"/>
    <x:xf numFmtId="201" fontId="5" fillId="5" borderId="4" xfId="0" applyNumberFormat="1" applyFont="1" applyFill="1" applyBorder="1" applyAlignment="1">
      <x:alignment vertical="center"/>
    </x:xf>
    <x:xf numFmtId="201" fontId="5" fillId="5" borderId="8" xfId="0" applyNumberFormat="1" applyFont="1" applyFill="1" applyBorder="1" applyAlignment="1">
      <x:alignment vertical="center"/>
    </x:xf>
    <x:xf numFmtId="201" fontId="5" fillId="5" borderId="5" xfId="0" applyNumberFormat="1" applyFont="1" applyFill="1" applyBorder="1" applyAlignment="1">
      <x:alignment vertical="center"/>
    </x:xf>
    <x:xf numFmtId="201" fontId="5" fillId="5" borderId="6" xfId="0" applyNumberFormat="1" applyFont="1" applyFill="1" applyBorder="1"/>
    <x:xf numFmtId="201" fontId="5" fillId="5" borderId="9" xfId="0" applyNumberFormat="1" applyFont="1" applyFill="1" applyBorder="1"/>
    <x:xf numFmtId="201" fontId="5" fillId="5" borderId="7" xfId="0" applyNumberFormat="1" applyFont="1" applyFill="1" applyBorder="1"/>
    <x:xf numFmtId="201" fontId="5" fillId="5" borderId="6" xfId="0" applyNumberFormat="1" applyFont="1" applyFill="1" applyBorder="1" applyAlignment="1">
      <x:alignment vertical="center"/>
    </x:xf>
    <x:xf numFmtId="201" fontId="5" fillId="5" borderId="9" xfId="0" applyNumberFormat="1" applyFont="1" applyFill="1" applyBorder="1" applyAlignment="1">
      <x:alignment vertical="center"/>
    </x:xf>
    <x:xf numFmtId="201" fontId="5" fillId="5" borderId="7" xfId="0" applyNumberFormat="1" applyFont="1" applyFill="1" applyBorder="1" applyAlignment="1">
      <x:alignment vertical="center"/>
    </x:xf>
    <x:xf numFmtId="201" fontId="6" fillId="6" borderId="10" xfId="0" applyNumberFormat="1" applyFont="1" applyFill="1" applyBorder="1"/>
    <x:xf numFmtId="201" fontId="6" fillId="6" borderId="10" xfId="0" applyNumberFormat="1" applyFont="1" applyFill="1" applyBorder="1" applyAlignment="1">
      <x:alignment vertical="center"/>
    </x:xf>
    <x:xf numFmtId="201" fontId="6" fillId="6" borderId="11" xfId="0" applyNumberFormat="1" applyFont="1" applyFill="1" applyBorder="1"/>
    <x:xf numFmtId="201" fontId="6" fillId="6" borderId="11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/>
    <x:xf numFmtId="0" fontId="5" fillId="0" borderId="12" xfId="0" applyNumberFormat="1" applyFont="1" applyFill="1" applyBorder="1"/>
    <x:xf numFmtId="0" fontId="5" fillId="0" borderId="12" xfId="0" applyNumberFormat="1" applyFont="1" applyFill="1" applyBorder="1" applyAlignment="1">
      <x:alignment wrapText="1"/>
    </x:xf>
    <x:xf numFmtId="0" fontId="5" fillId="0" borderId="12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/>
    <x:xf numFmtId="0" fontId="5" fillId="0" borderId="13" xfId="0" applyNumberFormat="1" applyFont="1" applyFill="1" applyBorder="1"/>
    <x:xf numFmtId="0" fontId="5" fillId="0" borderId="13" xfId="0" applyNumberFormat="1" applyFont="1" applyFill="1" applyBorder="1" applyAlignment="1">
      <x:alignment wrapText="1"/>
    </x:xf>
    <x:xf numFmtId="0" fontId="5" fillId="0" borderId="13" xfId="0" applyNumberFormat="1" applyFont="1" applyFill="1" applyBorder="1" applyAlignment="1">
      <x:alignment vertical="center" wrapText="1"/>
    </x:xf>
    <x:xf numFmtId="0" fontId="5" fillId="5" borderId="14" xfId="0" applyNumberFormat="1" applyFont="1" applyFill="1" applyBorder="1"/>
    <x:xf numFmtId="200" fontId="5" fillId="5" borderId="14" xfId="0" applyNumberFormat="1" applyFont="1" applyFill="1" applyBorder="1"/>
    <x:xf numFmtId="200" fontId="5" fillId="5" borderId="14" xfId="0" applyNumberFormat="1" applyFont="1" applyFill="1" applyBorder="1" applyAlignment="1">
      <x:alignment vertical="center"/>
    </x:xf>
    <x:xf numFmtId="0" fontId="5" fillId="5" borderId="15" xfId="0" applyNumberFormat="1" applyFont="1" applyFill="1" applyBorder="1"/>
    <x:xf numFmtId="200" fontId="5" fillId="5" borderId="15" xfId="0" applyNumberFormat="1" applyFont="1" applyFill="1" applyBorder="1"/>
    <x:xf numFmtId="200" fontId="5" fillId="5" borderId="15" xfId="0" applyNumberFormat="1" applyFont="1" applyFill="1" applyBorder="1" applyAlignment="1">
      <x:alignment vertical="center"/>
    </x:xf>
    <x:xf numFmtId="202" fontId="6" fillId="6" borderId="10" xfId="0" applyNumberFormat="1" applyFont="1" applyFill="1" applyBorder="1"/>
    <x:xf numFmtId="202" fontId="6" fillId="6" borderId="10" xfId="0" applyNumberFormat="1" applyFont="1" applyFill="1" applyBorder="1" applyAlignment="1">
      <x:alignment vertical="center"/>
    </x:xf>
    <x:xf numFmtId="202" fontId="6" fillId="6" borderId="11" xfId="0" applyNumberFormat="1" applyFont="1" applyFill="1" applyBorder="1"/>
    <x:xf numFmtId="202" fontId="6" fillId="6" borderId="11" xfId="0" applyNumberFormat="1" applyFont="1" applyFill="1" applyBorder="1" applyAlignment="1">
      <x:alignment vertical="center"/>
    </x:xf>
    <x:xf numFmtId="201" fontId="5" fillId="5" borderId="14" xfId="0" applyNumberFormat="1" applyFont="1" applyFill="1" applyBorder="1"/>
    <x:xf numFmtId="201" fontId="5" fillId="5" borderId="14" xfId="0" applyNumberFormat="1" applyFont="1" applyFill="1" applyBorder="1" applyAlignment="1">
      <x:alignment vertical="center"/>
    </x:xf>
    <x:xf numFmtId="201" fontId="5" fillId="5" borderId="15" xfId="0" applyNumberFormat="1" applyFont="1" applyFill="1" applyBorder="1"/>
    <x:xf numFmtId="201" fontId="5" fillId="5" borderId="15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/>
    <x:xf numFmtId="0" fontId="7" fillId="0" borderId="1" xfId="0" applyNumberFormat="1" applyFont="1" applyFill="1" applyBorder="1" applyAlignment="1">
      <x:alignment wrapText="1"/>
    </x:xf>
    <x:xf numFmtId="0" fontId="7" fillId="0" borderId="1" xfId="0" applyNumberFormat="1" applyFont="1" applyFill="1" applyBorder="1" applyAlignment="1">
      <x:alignment vertical="center" wrapText="1"/>
    </x:xf>
    <x:xf numFmtId="203" fontId="6" fillId="6" borderId="10" xfId="0" applyNumberFormat="1" applyFont="1" applyFill="1" applyBorder="1"/>
    <x:xf numFmtId="203" fontId="6" fillId="6" borderId="10" xfId="0" applyNumberFormat="1" applyFont="1" applyFill="1" applyBorder="1" applyAlignment="1">
      <x:alignment vertical="center"/>
    </x:xf>
    <x:xf numFmtId="203" fontId="6" fillId="6" borderId="11" xfId="0" applyNumberFormat="1" applyFont="1" applyFill="1" applyBorder="1"/>
    <x:xf numFmtId="203" fontId="6" fillId="6" borderId="11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16" xfId="0" applyNumberFormat="1" applyFont="1" applyFill="1" applyBorder="1"/>
    <x:xf numFmtId="0" fontId="8" fillId="7" borderId="16" xfId="0" applyNumberFormat="1" applyFont="1" applyFill="1" applyBorder="1" applyAlignment="1">
      <x:alignment wrapText="1"/>
    </x:xf>
    <x:xf numFmtId="0" fontId="8" fillId="7" borderId="16" xfId="0" applyNumberFormat="1" applyFont="1" applyFill="1" applyBorder="1" applyAlignment="1">
      <x:alignment vertical="center" wrapText="1"/>
    </x:xf>
    <x:xf numFmtId="0" fontId="0" fillId="7" borderId="1" xfId="0" applyNumberFormat="1" applyFont="1" applyFill="1" applyBorder="1"/>
    <x:xf numFmtId="0" fontId="8" fillId="7" borderId="1" xfId="0" applyNumberFormat="1" applyFont="1" applyFill="1" applyBorder="1"/>
    <x:xf numFmtId="0" fontId="8" fillId="7" borderId="17" xfId="0" applyNumberFormat="1" applyFont="1" applyFill="1" applyBorder="1"/>
    <x:xf numFmtId="0" fontId="8" fillId="7" borderId="17" xfId="0" applyNumberFormat="1" applyFont="1" applyFill="1" applyBorder="1" applyAlignment="1">
      <x:alignment wrapText="1"/>
    </x:xf>
    <x:xf numFmtId="0" fontId="8" fillId="7" borderId="17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<?xml version='1.0' encoding='utf-8'?>
<ns0:Relationships xmlns:ns0="http://schemas.openxmlformats.org/package/2006/relationships"><ns0:Relationship Type="http://schemas.openxmlformats.org/officeDocument/2006/relationships/styles" Target="/xl/styles.xml" Id="R619e1050647742c8" /><ns0:Relationship Type="http://schemas.openxmlformats.org/officeDocument/2006/relationships/theme" Target="/xl/theme/theme1.xml" Id="Ra697c5bc32764bed" /><ns0:Relationship Type="http://schemas.openxmlformats.org/officeDocument/2006/relationships/sharedStrings" Target="/xl/sharedStrings.xml" Id="R4914d8f817184498" /><ns0:Relationship Type="http://schemas.openxmlformats.org/officeDocument/2006/relationships/worksheet" Target="/xl/worksheets/sheet1.xml" Id="Re610e05a33f5478e" /><ns0:Relationship Id="rId1" Type="http://schemas.openxmlformats.org/officeDocument/2006/relationships/customXml" Target="../customXml/item1.xml" /><ns0:Relationship Id="rId2" Type="http://schemas.openxmlformats.org/officeDocument/2006/relationships/sheetMetadata" Target="metadata.xml" /></ns0: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ns0:worksheet xmlns:ns0="http://schemas.openxmlformats.org/spreadsheetml/2006/main">
  <ns0:sheetViews>
    <ns0:sheetView workbookViewId="0" showGridLines="0" zoomScale="90"/>
  </ns0:sheetViews>
  <ns0:sheetFormatPr defaultRowHeight="18"/>
  <ns0:cols>
    <ns0:col min="1" max="1" width="18.75" hidden="0" customWidth="1"/>
    <ns0:col min="2" max="2" width="13.75" hidden="0" customWidth="1"/>
    <ns0:col min="3" max="3" width="12.5" hidden="0" customWidth="1"/>
    <ns0:col min="4" max="4" width="12.5" hidden="0" customWidth="1"/>
    <ns0:col min="5" max="5" width="12.5" hidden="0" customWidth="1"/>
    <ns0:col min="6" max="6" width="3" hidden="0" customWidth="1"/>
    <ns0:col min="7" max="7" width="20.6299991607666" hidden="0" customWidth="1"/>
    <ns0:col min="8" max="8" width="14.75" hidden="0" customWidth="1"/>
  </ns0:cols>
  <ns0:sheetData>
    <ns0:row r="1" ht="25.5" customHeight="1">
      <ns0:c r="A1" s="4" t="str">
        <ns0:v>Monte Carlo Profit Risk Simulator</ns0:v>
      </ns0:c>
      <ns0:c r="B1"/>
      <ns0:c r="C1"/>
      <ns0:c r="D1"/>
      <ns0:c r="E1"/>
      <ns0:c r="F1"/>
      <ns0:c r="G1"/>
      <ns0:c r="H1"/>
    </ns0:row>
    <ns0:row r="2" ht="31.5" customHeight="1">
      <ns0:c r="A2" s="10" t="str">
        <ns0:v>Model uncertainty with reproducible Monte Carlo trials, downside-risk metrics, sensitivity ranking, and a live profit distribution.</ns0:v>
      </ns0:c>
      <ns0:c r="B2"/>
      <ns0:c r="C2"/>
      <ns0:c r="D2"/>
      <ns0:c r="E2"/>
      <ns0:c r="F2"/>
      <ns0:c r="G2"/>
      <ns0:c r="H2"/>
    </ns0:row>
    <ns0:row r="3" ht="18" customHeight="1">
      <ns0:c r="A3"/>
      <ns0:c r="B3"/>
      <ns0:c r="C3"/>
      <ns0:c r="D3"/>
      <ns0:c r="E3"/>
      <ns0:c r="F3"/>
      <ns0:c r="G3"/>
      <ns0:c r="H3"/>
    </ns0:row>
    <ns0:row r="4" ht="18" customHeight="1">
      <ns0:c r="A4" s="16" t="str">
        <ns0:v>Uncertain drivers</ns0:v>
      </ns0:c>
      <ns0:c r="B4"/>
      <ns0:c r="C4"/>
      <ns0:c r="D4"/>
      <ns0:c r="E4"/>
      <ns0:c r="F4"/>
      <ns0:c r="G4" s="16" t="str">
        <ns0:v>Risk summary</ns0:v>
      </ns0:c>
      <ns0:c r="H4"/>
    </ns0:row>
    <ns0:row r="5" ht="24" customHeight="1">
      <ns0:c r="A5" s="24" t="str">
        <ns0:v>Driver</ns0:v>
      </ns0:c>
      <ns0:c r="B5" s="24" t="str">
        <ns0:v>Distribution</ns0:v>
      </ns0:c>
      <ns0:c r="C5" s="24" t="str">
        <ns0:v>Parameter 1</ns0:v>
      </ns0:c>
      <ns0:c r="D5" s="24" t="str">
        <ns0:v>Parameter 2</ns0:v>
      </ns0:c>
      <ns0:c r="E5" s="24" t="str">
        <ns0:v>Parameter 3</ns0:v>
      </ns0:c>
      <ns0:c r="F5"/>
      <ns0:c r="G5" s="24" cm="1">
        <ns0:f t="array" ref="G5:H14">_xldudf_BF_OUTPUT("summary")</ns0:f>
      </ns0:c>
      <ns0:c r="H5" s="24"/>
    </ns0:row>
    <ns0:row r="6" ht="24" customHeight="1">
      <ns0:c r="A6" s="34" t="str">
        <ns0:v>Units sold</ns0:v>
      </ns0:c>
      <ns0:c r="B6" s="35" t="str">
        <ns0:v>Normal</ns0:v>
      </ns0:c>
      <ns0:c r="C6" s="46" t="n">
        <ns0:v>12000</ns0:v>
      </ns0:c>
      <ns0:c r="D6" s="47" t="n">
        <ns0:v>1800</ns0:v>
      </ns0:c>
      <ns0:c r="E6" s="48"/>
      <ns0:c r="F6"/>
      <ns0:c r="G6" s="60"/>
      <ns0:c r="H6" s="67"/>
    </ns0:row>
    <ns0:row r="7" ht="24" customHeight="1">
      <ns0:c r="A7" s="34" t="str">
        <ns0:v>Selling price</ns0:v>
      </ns0:c>
      <ns0:c r="B7" s="35" t="str">
        <ns0:v>Triangular</ns0:v>
      </ns0:c>
      <ns0:c r="C7" s="73" t="n">
        <ns0:v>46</ns0:v>
      </ns0:c>
      <ns0:c r="D7" s="74" t="n">
        <ns0:v>50</ns0:v>
      </ns0:c>
      <ns0:c r="E7" s="75" t="n">
        <ns0:v>55</ns0:v>
      </ns0:c>
      <ns0:c r="F7"/>
      <ns0:c r="G7" s="60"/>
      <ns0:c r="H7" s="83"/>
    </ns0:row>
    <ns0:row r="8" ht="24" customHeight="1">
      <ns0:c r="A8" s="34" t="str">
        <ns0:v>Variable cost</ns0:v>
      </ns0:c>
      <ns0:c r="B8" s="35" t="str">
        <ns0:v>Triangular</ns0:v>
      </ns0:c>
      <ns0:c r="C8" s="73" t="n">
        <ns0:v>27</ns0:v>
      </ns0:c>
      <ns0:c r="D8" s="74" t="n">
        <ns0:v>30</ns0:v>
      </ns0:c>
      <ns0:c r="E8" s="75" t="n">
        <ns0:v>34</ns0:v>
      </ns0:c>
      <ns0:c r="F8"/>
      <ns0:c r="G8" s="60"/>
      <ns0:c r="H8" s="83"/>
    </ns0:row>
    <ns0:row r="9" ht="24" customHeight="1">
      <ns0:c r="A9" s="34" t="str">
        <ns0:v>Fixed costs</ns0:v>
      </ns0:c>
      <ns0:c r="B9" s="35" t="str">
        <ns0:v>Uniform</ns0:v>
      </ns0:c>
      <ns0:c r="C9" s="73" t="n">
        <ns0:v>180000</ns0:v>
      </ns0:c>
      <ns0:c r="D9" s="74" t="n">
        <ns0:v>230000</ns0:v>
      </ns0:c>
      <ns0:c r="E9" s="75"/>
      <ns0:c r="F9"/>
      <ns0:c r="G9" s="60"/>
      <ns0:c r="H9" s="83"/>
    </ns0:row>
    <ns0:row r="10" ht="24" customHeight="1">
      <ns0:c r="A10"/>
      <ns0:c r="B10"/>
      <ns0:c r="C10"/>
      <ns0:c r="D10"/>
      <ns0:c r="E10"/>
      <ns0:c r="F10"/>
      <ns0:c r="G10" s="60"/>
      <ns0:c r="H10" s="83"/>
    </ns0:row>
    <ns0:row r="11" ht="24" customHeight="1">
      <ns0:c r="A11" s="16" t="str">
        <ns0:v>Simulation controls</ns0:v>
      </ns0:c>
      <ns0:c r="B11"/>
      <ns0:c r="C11"/>
      <ns0:c r="D11"/>
      <ns0:c r="E11"/>
      <ns0:c r="F11"/>
      <ns0:c r="G11" s="60"/>
      <ns0:c r="H11" s="83"/>
    </ns0:row>
    <ns0:row r="12" ht="24" customHeight="1">
      <ns0:c r="A12" s="24" t="str">
        <ns0:v>Control</ns0:v>
      </ns0:c>
      <ns0:c r="B12" s="24" t="str">
        <ns0:v>Value</ns0:v>
      </ns0:c>
      <ns0:c r="C12"/>
      <ns0:c r="D12"/>
      <ns0:c r="E12"/>
      <ns0:c r="F12"/>
      <ns0:c r="G12" s="60"/>
      <ns0:c r="H12" s="83"/>
    </ns0:row>
    <ns0:row r="13" ht="24" customHeight="1">
      <ns0:c r="A13" s="89" t="str">
        <ns0:v>Trials</ns0:v>
      </ns0:c>
      <ns0:c r="B13" s="96" t="n">
        <ns0:v>5000</ns0:v>
      </ns0:c>
      <ns0:c r="C13"/>
      <ns0:c r="D13"/>
      <ns0:c r="E13"/>
      <ns0:c r="F13"/>
      <ns0:c r="G13" s="60"/>
      <ns0:c r="H13" s="101"/>
    </ns0:row>
    <ns0:row r="14" ht="24" customHeight="1">
      <ns0:c r="A14" s="89" t="str">
        <ns0:v>Random seed</ns0:v>
      </ns0:c>
      <ns0:c r="B14" s="96" t="n">
        <ns0:v>2026</ns0:v>
      </ns0:c>
      <ns0:c r="C14"/>
      <ns0:c r="D14"/>
      <ns0:c r="E14"/>
      <ns0:c r="F14"/>
      <ns0:c r="G14" s="60"/>
      <ns0:c r="H14" s="83"/>
    </ns0:row>
    <ns0:row r="15" ht="18" customHeight="1">
      <ns0:c r="A15" s="89" t="str">
        <ns0:v>Profit target</ns0:v>
      </ns0:c>
      <ns0:c r="B15" s="105" t="n">
        <ns0:v>50000</ns0:v>
      </ns0:c>
      <ns0:c r="C15"/>
      <ns0:c r="D15"/>
      <ns0:c r="E15"/>
      <ns0:c r="F15"/>
      <ns0:c r="G15"/>
      <ns0:c r="H15"/>
    </ns0:row>
    <ns0:row r="16" ht="18" customHeight="1">
      <ns0:c r="A16"/>
      <ns0:c r="B16"/>
      <ns0:c r="C16"/>
      <ns0:c r="D16"/>
      <ns0:c r="E16"/>
      <ns0:c r="F16"/>
      <ns0:c r="G16" s="16" t="str">
        <ns0:v>Sensitivity</ns0:v>
      </ns0:c>
      <ns0:c r="H16"/>
    </ns0:row>
    <ns0:row r="17" ht="24" customHeight="1">
      <ns0:c r="A17" s="16" t="str">
        <ns0:v>Parameter guide</ns0:v>
      </ns0:c>
      <ns0:c r="B17"/>
      <ns0:c r="C17"/>
      <ns0:c r="D17"/>
      <ns0:c r="E17"/>
      <ns0:c r="F17"/>
      <ns0:c r="G17" s="24" cm="1">
        <ns0:f t="array" ref="G17:H21">_xldudf_BF_OUTPUT("sensitivity")</ns0:f>
      </ns0:c>
      <ns0:c r="H17" s="24"/>
    </ns0:row>
    <ns0:row r="18" ht="24" customHeight="1">
      <ns0:c r="A18" s="110" t="str">
        <ns0:v>Normal: Parameter 1 = mean; Parameter 2 = standard deviation.</ns0:v>
      </ns0:c>
      <ns0:c r="B18"/>
      <ns0:c r="C18"/>
      <ns0:c r="D18"/>
      <ns0:c r="E18"/>
      <ns0:c r="F18"/>
      <ns0:c r="G18" s="60"/>
      <ns0:c r="H18" s="115"/>
    </ns0:row>
    <ns0:row r="19" ht="24" customHeight="1">
      <ns0:c r="A19" s="110" t="str">
        <ns0:v>Triangular: Parameter 1 = minimum; Parameter 2 = most likely; Parameter 3 = maximum.</ns0:v>
      </ns0:c>
      <ns0:c r="B19"/>
      <ns0:c r="C19"/>
      <ns0:c r="D19"/>
      <ns0:c r="E19"/>
      <ns0:c r="F19"/>
      <ns0:c r="G19" s="60"/>
      <ns0:c r="H19" s="115"/>
    </ns0:row>
    <ns0:row r="20" ht="24" customHeight="1">
      <ns0:c r="A20" s="110" t="str">
        <ns0:v>Uniform: Parameter 1 = minimum; Parameter 2 = maximum.</ns0:v>
      </ns0:c>
      <ns0:c r="B20"/>
      <ns0:c r="C20"/>
      <ns0:c r="D20"/>
      <ns0:c r="E20"/>
      <ns0:c r="F20"/>
      <ns0:c r="G20" s="60"/>
      <ns0:c r="H20" s="115"/>
    </ns0:row>
    <ns0:row r="21" ht="24" customHeight="1">
      <ns0:c r="A21" s="110" t="str">
        <ns0:v>Fixed: Parameter 1 = constant value.</ns0:v>
      </ns0:c>
      <ns0:c r="B21"/>
      <ns0:c r="C21"/>
      <ns0:c r="D21"/>
      <ns0:c r="E21"/>
      <ns0:c r="F21"/>
      <ns0:c r="G21" s="60"/>
      <ns0:c r="H21" s="115"/>
    </ns0:row>
    <ns0:row r="22" ht="18" customHeight="1">
      <ns0:c r="A22"/>
      <ns0:c r="B22"/>
      <ns0:c r="C22"/>
      <ns0:c r="D22"/>
      <ns0:c r="E22"/>
      <ns0:c r="F22"/>
      <ns0:c r="G22"/>
      <ns0:c r="H22"/>
    </ns0:row>
    <ns0:row r="23" ht="18" customHeight="1">
      <ns0:c r="A23" s="16" t="str">
        <ns0:v>Model relationship</ns0:v>
      </ns0:c>
      <ns0:c r="B23"/>
      <ns0:c r="C23"/>
      <ns0:c r="D23"/>
      <ns0:c r="E23"/>
      <ns0:c r="F23"/>
      <ns0:c r="G23"/>
      <ns0:c r="H23"/>
    </ns0:row>
    <ns0:row r="24" ht="22.5" customHeight="1">
      <ns0:c r="A24" s="122" t="str">
        <ns0:v>Profit = Units sold × (Selling price − Variable cost) − Fixed costs</ns0:v>
      </ns0:c>
      <ns0:c r="B24"/>
      <ns0:c r="C24"/>
      <ns0:c r="D24"/>
      <ns0:c r="E24"/>
      <ns0:c r="F24"/>
      <ns0:c r="G24"/>
      <ns0:c r="H24"/>
    </ns0:row>
  </ns0:sheetData>
  <ns0:mergeCells>
    <ns0:mergeCell ref="A1:H1"/>
    <ns0:mergeCell ref="A2:H2"/>
    <ns0:mergeCell ref="A4:E4"/>
    <ns0:mergeCell ref="A11:B11"/>
    <ns0:mergeCell ref="A17:E17"/>
    <ns0:mergeCell ref="A18:E18"/>
    <ns0:mergeCell ref="A19:E19"/>
    <ns0:mergeCell ref="A20:E20"/>
    <ns0:mergeCell ref="A21:E21"/>
    <ns0:mergeCell ref="A23:E23"/>
    <ns0:mergeCell ref="A24:E24"/>
    <ns0:mergeCell ref="G4:H4"/>
    <ns0:mergeCell ref="G16:H16"/>
  </ns0:mergeCells>
  <ns0:dataValidations count="1">
    <ns0:dataValidation type="list" sqref="B6:B9">
      <ns0:formula1>"Normal,Triangular,Uniform,Fixed"</ns0:formula1>
    </ns0:dataValidation>
  </ns0:dataValidations>
  <ns0:pageMargins left="0.7" right="0.7" top="0.75" bottom="0.75" header="0.3" footer="0.3"/>
</ns0:worksheet>
</file>

<file path=customXml/_rels/item1.xml.rels><?xml version='1.0' encoding='utf-8'?>
<ns0:Relationships xmlns:ns0="http://schemas.openxmlformats.org/package/2006/relationships"><ns0:Relationship Id="rId1" Type="http://schemas.openxmlformats.org/officeDocument/2006/relationships/customXmlProps" Target="itemProps1.xml" /></ns0:Relationships>
</file>

<file path=customXml/item1.xml><?xml version="1.0" encoding="utf-8"?>
<notebook xmlns="https://schemas.boardflare.com/notebook/marimo/1" schemaVersion="1" sourceSha256="b713b9b807f1689466485ea9a2c2878d984ef021747ea62fb356bfbc1ad18879" startupMode="run" savedAt="2026-09-04T00:58:34Z">
  <source encoding="base64">aW1wb3J0IG1hcmltbwoKX19nZW5lcmF0ZWRfd2l0aCA9ICIwLjIzLjE1IgphcHAgPSBtYXJpbW8uQXBwKHdpZHRoPSJtZWRpdW0iKQoKCkBhcHAuY2VsbChoaWRlX2NvZGU9VHJ1ZSkKZGVmIF8oKToKICAgIGltcG9ydCBib2FyZGZsYXJlIGFzIGJmCiAgICBpbXBvcnQgbWFyaW1vIGFzIG1vCiAgICBpbXBvcnQgbWF0cGxvdGxpYi5weXBsb3QgYXMgcGx0CiAgICBpbXBvcnQgbWF0cGxvdGxpYi50aWNrZXIgYXMgbXRpY2tlcgogICAgaW1wb3J0IG51bXB5IGFzIG5wCgogICAgbW8ubWQoIiIiCiAgICAjIE1vbnRlIENhcmxvIFByb2ZpdCBSaXNrIFNpbXVsYXRvcgoKICAgIFR1cm4gdW5jZXJ0YWluIHNhbGVzIGFuZCBjb3N0IGFzc3VtcHRpb25zIGludG8gYSByZXByb2R1Y2libGUgcHJvZml0IGRpc3RyaWJ1dGlvbi4gVGhlIHdvcmtib29rIGNvbnRyb2xzIHRoZSBkaXN0cmlidXRpb25zLCB0cmlhbCBjb3VudCwgc2VlZCwgYW5kIHRhcmdldDsgdGhlIG5vdGVib29rIHB1Ymxpc2hlcyByaXNrIG1ldHJpY3MgYW5kIHNlbnNpdGl2aXR5IGJhY2sgdG8gRXhjZWwgYW5kIGtlZXBzIHRoZSBmdWxsIGRpc3RyaWJ1dGlvbiBjaGFydCBpbiB0aGUgbm90ZWJvb2suCiAgICAiIiIpCiAgICByZXR1cm4gYmYsIG1vLCBtdGlja2VyLCBucCwgcGx0CgoKQGFwcC5jZWxsKGhpZGVfY29kZT1UcnVlKQpkZWYgXyhiZik6CiAgICBpbnB1dHMgPSBiZi5pbnB1dHMoCiAgICAgICAgZHJpdmVycz1iZi5yZWYoIlJpc2sgTW9kZWwhQTU6RTkiLCBoZWFkZXJzPVRydWUpLAogICAgICAgIGNvbnRyb2xzPWJmLnJlZigiUmlzayBNb2RlbCFBMTI6QjE1IiwgaGVhZGVycz1UcnVlKSwKICAgICkKICAgIGlucHV0cwogICAgcmV0dXJuIChpbnB1dHMsKQoKCkBhcHAuY2VsbChoaWRlX2NvZGU9VHJ1ZSkKZGVmIF8obW8pOgogICAgbW8uYWNjb3JkaW9uKHsiTWV0aG9kIGFuZCBsaW1pdGF0aW9ucyI6ICIiIgogICAgLSBUaGUgcmFuZG9tIHNlZWQgbWFrZXMgYSBnaXZlbiB3b3JrYm9vayBzdGF0ZSByZXByb2R1Y2libGUsIGJ1dCBzaW11bGF0ZWQgcHJvYmFiaWxpdGllcyBzdGlsbCBkZXBlbmQgb24gdGhlIGNob3NlbiBkaXN0cmlidXRpb25zIGFuZCBwYXJhbWV0ZXJzLgogICAgLSBOb3JtYWwgYW5kIHRyaWFuZ3VsYXIgc2FtcGxlcyBhcmUgZ2VuZXJhdGVkIGZyb20gdW5pZm9ybSByYW5kb20gZHJhd3Mgd2l0aCBleHBsaWNpdCB0cmFuc2Zvcm1zIHNvIGZpeGVkLXNlZWQgdmFsaWRhdGlvbiBpcyBsZXNzIHNlbnNpdGl2ZSB0byBOdW1QeSBkaXN0cmlidXRpb24tYWxnb3JpdGhtIGNoYW5nZXMuCiAgICAtIERyaXZlciBzZW5zaXRpdml0eSBpcyBQZWFyc29uIGNvcnJlbGF0aW9uIGJldHdlZW4gdGhlIG5vbm5lZ2F0aXZlIHZhbHVlcyB1c2VkIGluIHRoZSBwcm9maXQgY2FsY3VsYXRpb24gYW5kIHNpbXVsYXRlZCBwcm9maXQuIEl0IGlzIGEgc2NyZWVuaW5nIG1lYXN1cmUsIG5vdCBjYXVzYWwgYXR0cmlidXRpb24sIGFuZCBjYW4gdW5kZXJzdGF0ZSBub25saW5lYXIgb3IgaW50ZXJhY3Rpb24gZWZmZWN0cy4KICAgIC0gVGhlIG1vZGVsIGRvZXMgbm90IGluY2x1ZGUgY29ycmVsYXRpb25zIGJldHdlZW4gdW5jZXJ0YWluIGRyaXZlcnMuIEFkZCBhIGRlcGVuZGVuY3kgbW9kZWwgYmVmb3JlIHVzaW5nIGl0IHdoZXJlIHByaWNlLCB2b2x1bWUsIGFuZCBjb3N0cyBtb3ZlIHRvZ2V0aGVyIG1hdGVyaWFsbHkuCiAgICAiIiJ9KQogICAgcmV0dXJuCgoKQGFwcC5jZWxsKGhpZGVfY29kZT1UcnVlKQpkZWYgXygpOgogICAgZGVmIGZtdF9tb25leSh2YWx1ZSk6CiAgICAgICAgdmFsdWUgPSBmbG9hdCh2YWx1ZSkKICAgICAgICBzaWduID0gIi0iIGlmIHZhbHVlIDwgMCBlbHNlICIiCiAgICAgICAgcmV0dXJuIGYie3NpZ259XFwke2Ficyh2YWx1ZSk6LC4wZn0iCgogICAgZGVmIGZtdF9tb25leV9heGlzKHZhbHVlLCBfcG9zaXRpb249Tm9uZSk6CiAgICAgICAgdmFsdWUgPSBmbG9hdCh2YWx1ZSkKICAgICAgICBzaWduID0gIi0iIGlmIHZhbHVlIDwgMCBlbHNlICIiCiAgICAgICAgbWFnbml0dWRlID0gYWJzKHZhbHVlKQogICAgICAgIGlmIG1hZ25pdHVkZSA+PSAxXzAwMF8wMDA6CiAgICAgICAgICAgIHJldHVybiBmIntzaWdufSR7bWFnbml0dWRlIC8gMV8wMDBfMDAwOiwuMWZ9bSIKICAgICAgICBpZiBtYWduaXR1ZGUgPj0gMV8wMDA6CiAgICAgICAgICAgIHJldHVybiBmIntzaWdufSR7bWFnbml0dWRlIC8gMV8wMDA6LC4wZn1rIgogICAgICAgIHJldHVybiBmIntzaWdufSR7bWFnbml0dWRlOiwuMGZ9IgoKICAgIHJldHVybiBmbXRfbW9uZXksIGZtdF9tb25leV9heGlzCgoKQGFwcC5jZWxsKGhpZGVfY29kZT1UcnVlKQpkZWYgXyhpbnB1dHMsIG5wKToKICAgIF9kcml2ZXJzX2ZyYW1lID0gaW5wdXRzWyJkcml2ZXJzIl0uY29weSgpCiAgICBfY29udHJvbHNfZnJhbWUgPSBpbnB1dHNbImNvbnRyb2xzIl0KCiAgICBkZWYgX25vcm1hbGl6ZV9sYWJlbCh2YWx1ZSk6CiAgICAgICAgcmV0dXJuICIgIi5qb2luKHN0cih2YWx1ZSkuc3RyaXAoKS5zcGxpdCgpKS5jYXNlZm9sZCgpCgogICAgZGVmIF9pc19ibGFuayh2YWx1ZSk6CiAgICAgICAgaWYgdmFsdWUgaXMgTm9uZToKICAgICAgICAgICAgcmV0dXJuIFRydWUKICAgICAgICBpZiBpc2luc3RhbmNlKHZhbHVlLCAoZmxvYXQsIG5wLmZsb2F0aW5nKSkgYW5kIG5wLmlzbmFuKHZhbHVlKToKICAgICAgICAgICAgcmV0dXJuIFRydWUKICAgICAgICByZXR1cm4gaXNpbnN0YW5jZSh2YWx1ZSwgc3RyKSBhbmQgbm90IHZhbHVlLnN0cmlwKCkKCiAgICBkZWYgX251bWVyaWModmFsdWUsIGxhYmVsKToKICAgICAgICBpZiBfaXNfYmxhbmsodmFsdWUpOgogICAgICAgICAgICByYWlzZSBWYWx1ZUVycm9yKGYie2xhYmVsfSBpcyByZXF1aXJlZC4iKQogICAgICAgIGlmIGlzaW5zdGFuY2UodmFsdWUsIChpbnQsIGZsb2F0LCBucC5udW1iZXIpKToKICAgICAgICAgICAgcmV0dXJuIGZsb2F0KHZhbHVlKQogICAgICAgIF90ZXh0ID0gc3RyKHZhbHVlKS5zdHJpcCgpCiAgICAgICAgX25lZ2F0aXZlID0gX3RleHQuc3RhcnRzd2l0aCgiKCIpIGFuZCBfdGV4dC5lbmRzd2l0aCgiKSIpCiAgICAgICAgaWYgX25lZ2F0aXZlOgogICAgICAgICAgICBfdGV4dCA9IF90ZXh0WzE6LTFdLnN0cmlwKCkKICAgICAgICBfaXNfcGVyY2VudCA9IF90ZXh0LmVuZHN3aXRoKCIlIikKICAgICAgICBpZiBfaXNfcGVyY2VudDoKICAgICAgICAgICAgX3RleHQgPSBfdGV4dFs6LTFdLnN0cmlwKCkKICAgICAgICBmb3IgX21hcmtlciBpbiAoIiwiLCAiJCIsICLigqwiLCAiwqMiLCAiwqUiKToKICAgICAgICAgICAgX3RleHQgPSBfdGV4dC5yZXBsYWNlKF9tYXJrZXIsICIiKQogICAgICAgIF9yZXN1bHQgPSBmbG9hdChfdGV4dCkKICAgICAgICBpZiBfaXNfcGVyY2VudDoKICAgICAgICAgICAgX3Jlc3VsdCAvPSAxMDAuMAogICAgICAgIHJldHVybiAtX3Jlc3VsdCBpZiBfbmVnYXRpdmUgZWxzZSBfcmVzdWx0CgogICAgX2NvbnRyb2xzID0ge30KICAgIGZvciBfLCBfcm93IGluIF9jb250cm9sc19mcmFtZS5pdGVycm93cygpOgogICAgICAgIF9rZXkgPSBfbm9ybWFsaXplX2xhYmVsKF9yb3cuaWxvY1swXSkKICAgICAgICBpZiBub3QgX2tleToKICAgICAgICAgICAgY29udGludWUKICAgICAgICBpZiBfa2V5IGluIF9jb250cm9sczoKICAgICAgICAgICAgcmFpc2UgVmFsdWVFcnJvcihmIkR1cGxpY2F0ZSBzaW11bGF0aW9uIGNvbnRyb2w6IHtfcm93Lmlsb2NbMF19IikKICAgICAgICBfY29udHJvbHNbX2tleV0gPSBfcm93Lmlsb2NbMV0KCiAgICBfcmVxdWlyZWRfY29udHJvbHMgPSB7InRyaWFscyIsICJyYW5kb20gc2VlZCIsICJwcm9maXQgdGFyZ2V0In0KICAgIF9taXNzaW5nX2NvbnRyb2xzID0gc29ydGVkKF9yZXF1aXJlZF9jb250cm9scy5kaWZmZXJlbmNlKF9jb250cm9scykpCiAgICBpZiBfbWlzc2luZ19jb250cm9sczoKICAgICAgICByYWlzZSBWYWx1ZUVycm9yKCJNaXNzaW5nIHNpbXVsYXRpb24gY29udHJvbHM6ICIgKyAiLCAiLmpvaW4oX21pc3NpbmdfY29udHJvbHMpKQoKICAgIF90cmlhbHNfdmFsdWUgPSBfbnVtZXJpYyhfY29udHJvbHNbInRyaWFscyJdLCAiVHJpYWxzIikKICAgIF9zZWVkX3ZhbHVlID0gX251bWVyaWMoX2NvbnRyb2xzWyJyYW5kb20gc2VlZCJdLCAiUmFuZG9tIHNlZWQiKQogICAgdGFyZ2V0ID0gX251bWVyaWMoX2NvbnRyb2xzWyJwcm9maXQgdGFyZ2V0Il0sICJQcm9maXQgdGFyZ2V0IikKICAgIGlmIG5vdCBfdHJpYWxzX3ZhbHVlLmlzX2ludGVnZXIoKToKICAgICAgICByYWlzZSBWYWx1ZUVycm9yKCJUcmlhbHMgbXVzdCBiZSBhIHdob2xlIG51bWJlci4iKQogICAgaWYgbm90IF9zZWVkX3ZhbHVlLmlzX2ludGVnZXIoKToKICAgICAgICByYWlzZSBWYWx1ZUVycm9yKCJSYW5kb20gc2VlZCBtdXN0IGJlIGEgd2hvbGUgbnVtYmVyLiIpCiAgICB0cmlhbHMgPSBpbnQoX3RyaWFsc192YWx1ZSkKICAgIHNlZWQgPSBpbnQoX3NlZWRfdmFsdWUpCiAgICBpZiBub3QgMTAwIDw9IHRyaWFscyA8PSAyMDAwMDoKICAgICAgICByYWlzZSBWYWx1ZUVycm9yKCJUcmlhbHMgbXVzdCBiZSBiZXR3ZWVuIDEwMCBhbmQgMjAsMDAwLiIpCiAgICBpZiBzZWVkIDwgMDoKICAgICAgICByYWlzZSBWYWx1ZUVycm9yKCJSYW5kb20gc2VlZCBtdXN0IGJlIG5vbi1uZWdhdGl2ZS4iKQoKICAgIF9jYW5vbmljYWxfZHJpdmVycyA9IHsKICAgICAgICAidW5pdHMgc29sZCI6ICJVbml0cyBzb2xkIiwKICAgICAgICAic2VsbGluZyBwcmljZSI6ICJTZWxsaW5nIHByaWNlIiwKICAgICAgICAidmFyaWFibGUgY29zdCI6ICJWYXJpYWJsZSBjb3N0IiwKICAgICAgICAiZml4ZWQgY29zdHMiOiAiRml4ZWQgY29zdHMiLAogICAgfQogICAgX2FsbG93ZWRfZGlzdHJpYnV0aW9ucyA9IHsiTm9ybWFsIiwgIlRyaWFuZ3VsYXIiLCAiVW5pZm9ybSIsICJGaXhlZCJ9CiAgICBkcml2ZXJfc3BlY3MgPSB7fQoKICAgIGZvciBfLCBfcm93IGluIF9kcml2ZXJzX2ZyYW1lLml0ZXJyb3dzKCk6CiAgICAgICAgX3Jhd19uYW1lID0gX3Jvdy5pbG9jWzBdCiAgICAgICAgX25vcm1hbGl6ZWRfbmFtZSA9IF9ub3JtYWxpemVfbGFiZWwoX3Jhd19uYW1lKQogICAgICAgIGlmIF9ub3JtYWxpemVkX25hbWUgbm90IGluIF9jYW5vbmljYWxfZHJpdmVyczoKICAgICAgICAgICAgcmFpc2UgVmFsdWVFcnJvcihmIlVuc3VwcG9ydGVkIGRyaXZlcjoge19yYXdfbmFtZX0iKQogICAgICAgIF9kcml2ZXJfbmFtZSA9IF9jYW5vbmljYWxfZHJpdmVyc1tfbm9ybWFsaXplZF9uYW1lXQogICAgICAgIGlmIF9kcml2ZXJfbmFtZSBpbiBkcml2ZXJfc3BlY3M6CiAgICAgICAgICAgIHJhaXNlIFZhbHVlRXJyb3IoZiJEdXBsaWNhdGUgZHJpdmVyOiB7X2RyaXZlcl9uYW1lfSIpCgogICAgICAgIF9raW5kID0gc3RyKF9yb3cuaWxvY1sxXSkuc3RyaXAoKS50aXRsZSgpCiAgICAgICAgaWYgX2tpbmQgbm90IGluIF9hbGxvd2VkX2Rpc3RyaWJ1dGlvbnM6CiAgICAgICAgICAgIHJhaXNlIFZhbHVlRXJyb3IoZiJVbnN1cHBvcnRlZCBkaXN0cmlidXRpb24gZm9yIHtfZHJpdmVyX25hbWV9OiB7X3Jvdy5pbG9jWzFdfSIpCgogICAgICAgIF9wMSA9IF9udW1lcmljKF9yb3cuaWxvY1syXSwgZiJ7X2RyaXZlcl9uYW1lfSBQYXJhbWV0ZXIgMSIpCiAgICAgICAgX3AyID0gTm9uZSBpZiBfaXNfYmxhbmsoX3Jvdy5pbG9jWzNdKSBlbHNlIF9udW1lcmljKF9yb3cuaWxvY1szXSwgZiJ7X2RyaXZlcl9uYW1lfSBQYXJhbWV0ZXIgMiIpCiAgICAgICAgX3AzID0gTm9uZSBpZiBfaXNfYmxhbmsoX3Jvdy5pbG9jWzRdKSBlbHNlIF9udW1lcmljKF9yb3cuaWxvY1s0XSwgZiJ7X2RyaXZlcl9uYW1lfSBQYXJhbWV0ZXIgMyIpCgogICAgICAgIGlmIF9raW5kID09ICJOb3JtYWwiOgogICAgICAgICAgICBpZiBfcDIgaXMgTm9uZToKICAgICAgICAgICAgICAgIHJhaXNlIFZhbHVlRXJyb3IoZiJ7X2RyaXZlcl9uYW1lfTogTm9ybWFsIHJlcXVpcmVzIFBhcmFtZXRlciAyIGFzIHN0YW5kYXJkIGRldmlhdGlvbi4iKQogICAgICAgICAgICBpZiBfcDIgPCAwOgogICAgICAgICAgICAgICAgcmFpc2UgVmFsdWVFcnJvcihmIntfZHJpdmVyX25hbWV9OiBOb3JtYWwgc3RhbmRhcmQgZGV2aWF0aW9uIG11c3QgYmUgbm9uLW5lZ2F0aXZlLiIpCiAgICAgICAgZWxpZiBfa2luZCA9PSAiVHJpYW5ndWxhciI6CiAgICAgICAgICAgIGlmIF9wMiBpcyBOb25lIG9yIF9wMyBpcyBOb25lOgogICAgICAgICAgICAgICAgcmFpc2UgVmFsdWVFcnJvcihmIntfZHJpdmVyX25hbWV9OiBUcmlhbmd1bGFyIHJlcXVpcmVzIG1pbmltdW0sIG1vc3QgbGlrZWx5LCBhbmQgbWF4aW11bSBwYXJhbWV0ZXJzLiIpCiAgICAgICAgICAgIGlmIG5vdCBfcDEgPD0gX3AyIDw9IF9wMyBvciBfcDEgPT0gX3AzOgogICAgICAgICAgICAgICAgcmFpc2UgVmFsdWVFcnJvcihmIntfZHJpdmVyX25hbWV9OiBUcmlhbmd1bGFyIHBhcmFtZXRlcnMgbXVzdCBzYXRpc2Z5IG1pbmltdW0g4omkIG1vc3QgbGlrZWx5IOKJpCBtYXhpbXVtLCB3aXRoIGEgbm9uemVybyByYW5nZS4iKQogICAgICAgIGVsaWYgX2tpbmQgPT0gIlVuaWZvcm0iOgogICAgICAgICAgICBpZiBfcDIgaXMgTm9uZToKICAgICAgICAgICAgICAgIHJhaXNlIFZhbHVlRXJyb3IoZiJ7X2RyaXZlcl9uYW1lfTogVW5pZm9ybSByZXF1aXJlcyBtaW5pbXVtIGFuZCBtYXhpbXVtIHBhcmFtZXRlcnMuIikKICAgICAgICAgICAgaWYgX3AyIDwgX3AxOgogICAgICAgICAgICAgICAgcmFpc2UgVmFsdWVFcnJvcihmIntfZHJpdmVyX25hbWV9OiBVbmlmb3JtIG1heGltdW0gbXVzdCBiZSBncmVhdGVyIHRoYW4gb3IgZXF1YWwgdG8gbWluaW11bS4iKQoKICAgICAgICBkcml2ZXJfc3BlY3NbX2RyaXZlcl9uYW1lXSA9IHsia2luZCI6IF9raW5kLCAicDEiOiBfcDEsICJwMiI6IF9wMiwgInAzIjogX3AzfQoKICAgIF9taXNzaW5nX2RyaXZlcnMgPSBbX25hbWUgZm9yIF9uYW1lIGluIF9jYW5vbmljYWxfZHJpdmVycy52YWx1ZXMoKSBpZiBfbmFtZSBub3QgaW4gZHJpdmVyX3NwZWNzXQogICAgaWYgX21pc3NpbmdfZHJpdmVyczoKICAgICAgICByYWlzZSBWYWx1ZUVycm9yKCJNaXNzaW5nIHJlcXVpcmVkIGRyaXZlcnM6ICIgKyAiLCAiLmpvaW4oX21pc3NpbmdfZHJpdmVycykpCgogICAgcmV0dXJuIGRyaXZlcl9zcGVjcywgc2VlZCwgdGFyZ2V0LCB0cmlhbHMKCgpAYXBwLmNlbGwoaGlkZV9jb2RlPVRydWUpCmRlZiBfKGRyaXZlcl9zcGVjcywgbnAsIHNlZWQsIHRyaWFscyk6CiAgICBfcm5nID0gbnAucmFuZG9tLmRlZmF1bHRfcm5nKHNlZWQpCgogICAgZGVmIF91bmlmb3JtMDEoc2l6ZSk6CiAgICAgICAgcmV0dXJuIG5wLmNsaXAoX3JuZy5yYW5kb20oc2l6ZSksIDFlLTEyLCAxLjAgLSAxZS0xMikKCiAgICBkZWYgX3NhbXBsZV9kaXN0cmlidXRpb24oc3BlYywgc2l6ZSk6CiAgICAgICAgX2tpbmQgPSBzcGVjWyJraW5kIl0KICAgICAgICBfcDEgPSBzcGVjWyJwMSJdCiAgICAgICAgX3AyID0gc3BlY1sicDIiXQogICAgICAgIF9wMyA9IHNwZWNbInAzIl0KICAgICAgICBpZiBfa2luZCA9PSAiTm9ybWFsIjoKICAgICAgICAgICAgX3UxID0gX3VuaWZvcm0wMShzaXplKQogICAgICAgICAgICBfdTIgPSBfdW5pZm9ybTAxKHNpemUpCiAgICAgICAgICAgIF96ID0gbnAuc3FydCgtMi4wICogbnAubG9nKF91MSkpICogbnAuY29zKDIuMCAqIG5wLnBpICogX3UyKQogICAgICAgICAgICByZXR1cm4gX3AxICsgX3AyICogX3oKICAgICAgICBpZiBfa2luZCA9PSAiVHJpYW5ndWxhciI6CiAgICAgICAgICAgIF91ID0gX3VuaWZvcm0wMShzaXplKQogICAgICAgICAgICBfc3BsaXQgPSAoX3AyIC0gX3AxKSAvIChfcDMgLSBfcDEpCiAgICAgICAgICAgIF9sZWZ0ID0gX3AxICsgbnAuc3FydChfdSAqIChfcDMgLSBfcDEpICogKF9wMiAtIF9wMSkpCiAgICAgICAgICAgIF9yaWdodCA9IF9wMyAtIG5wLnNxcnQoKDEuMCAtIF91KSAqIChfcDMgLSBfcDEpICogKF9wMyAtIF9wMikpCiAgICAgICAgICAgIHJldHVybiBucC53aGVyZShfdSA8IF9zcGxpdCwgX2xlZnQsIF9yaWdodCkKICAgICAgICBpZiBfa2luZCA9PSAiVW5pZm9ybSI6CiAgICAgICAgICAgIHJldHVybiBfcDEgKyAoX3AyIC0gX3AxKSAqIF91bmlmb3JtMDEoc2l6ZSkKICAgICAgICByZXR1cm4gbnAuZnVsbChzaXplLCBfcDEsIGR0eXBlPWZsb2F0KQoKICAgIF9zYW1wbGVzID0gewogICAgICAgIF9kcml2ZXJfbmFtZTogX3NhbXBsZV9kaXN0cmlidXRpb24oX3NwZWMsIHRyaWFscykKICAgICAgICBmb3IgX2RyaXZlcl9uYW1lLCBfc3BlYyBpbiBkcml2ZXJfc3BlY3MuaXRlbXMoKQogICAgfQogICAgZXZhbHVhdGVkX2RyaXZlcnMgPSB7CiAgICAgICAgX2RyaXZlcl9uYW1lOiBucC5tYXhpbXVtKF9kcml2ZXJfdmFsdWVzLCAwLjApCiAgICAgICAgZm9yIF9kcml2ZXJfbmFtZSwgX2RyaXZlcl92YWx1ZXMgaW4gX3NhbXBsZXMuaXRlbXMoKQogICAgfQogICAgX3VuaXRzID0gZXZhbHVhdGVkX2RyaXZlcnNbIlVuaXRzIHNvbGQiXQogICAgX3ByaWNlID0gZXZhbHVhdGVkX2RyaXZlcnNbIlNlbGxpbmcgcHJpY2UiXQogICAgX3ZhcmlhYmxlX2Nvc3QgPSBldmFsdWF0ZWRfZHJpdmVyc1siVmFyaWFibGUgY29zdCJdCiAgICBfZml4ZWRfY29zdHMgPSBldmFsdWF0ZWRfZHJpdmVyc1siRml4ZWQgY29zdHMiXQogICAgcHJvZml0ID0gX3VuaXRzICogKF9wcmljZSAtIF92YXJpYWJsZV9jb3N0KSAtIF9maXhlZF9jb3N0cwoKICAgIHJldHVybiBldmFsdWF0ZWRfZHJpdmVycywgcHJvZml0CgoKQGFwcC5jZWxsKGhpZGVfY29kZT1UcnVlKQpkZWYgXyhldmFsdWF0ZWRfZHJpdmVycywgbnAsIHByb2ZpdCwgdGFyZ2V0LCB0cmlhbHMpOgogICAgcDEwLCBwNTAsIHA5MCA9IG5wLnF1YW50aWxlKHByb2ZpdCwgWzAuMSwgMC41LCAwLjldKQogICAgX2Rvd25zaWRlID0gcHJvZml0W3Byb2ZpdCA8PSBwMTBdCiAgICBwcm9iYWJpbGl0eV9iZWxvd190YXJnZXQgPSBmbG9hdChucC5tZWFuKHByb2ZpdCA8IHRhcmdldCkpCiAgICB3b3JzdF90ZW5fYXZlcmFnZSA9IGZsb2F0KG5wLm1lYW4oX2Rvd25zaWRlKSkgaWYgbGVuKF9kb3duc2lkZSkgZWxzZSBmbG9hdChwMTApCiAgICBfcHJvZml0X3N0ZCA9IGZsb2F0KG5wLnN0ZChwcm9maXQsIGRkb2Y9MSkpCgogICAgc3VtbWFyeSA9IFsKICAgICAgICBbIk1ldHJpYyIsICJSZXN1bHQiXSwKICAgICAgICBbIlRyaWFscyIsIHRyaWFsc10sCiAgICAgICAgWyJUYXJnZXQgcHJvZml0Iiwgcm91bmQodGFyZ2V0LCAyKV0sCiAgICAgICAgWyJNZWFuIHByb2ZpdCIsIHJvdW5kKGZsb2F0KG5wLm1lYW4ocHJvZml0KSksIDIpXSwKICAgICAgICBbIlByb2ZpdCBzdGQgZGV2Iiwgcm91bmQoX3Byb2ZpdF9zdGQsIDIpXSwKICAgICAgICBbIlAxMCBwcm9maXQiLCByb3VuZChmbG9hdChwMTApLCAyKV0sCiAgICAgICAgWyJQNTAgcHJvZml0Iiwgcm91bmQoZmxvYXQocDUwKSwgMildLAogICAgICAgIFsiUDkwIHByb2ZpdCIsIHJvdW5kKGZsb2F0KHA5MCksIDIpXSwKICAgICAgICBbIlByb2JhYmlsaXR5IGJlbG93IHRhcmdldCIsIHJvdW5kKHByb2JhYmlsaXR5X2JlbG93X3RhcmdldCwgNildLAogICAgICAgIFsiRXhwZWN0ZWQgc2hvcnRmYWxsICgxMCUpIiwgcm91bmQod29yc3RfdGVuX2F2ZXJhZ2UsIDIpXSwKICAgIF0KCiAgICBfc2Vuc2l0aXZpdHlfcm93cyA9IFtdCiAgICBmb3IgX2RyaXZlcl9uYW1lIGluIFsiVW5pdHMgc29sZCIsICJTZWxsaW5nIHByaWNlIiwgIlZhcmlhYmxlIGNvc3QiLCAiRml4ZWQgY29zdHMiXToKICAgICAgICBfZHJpdmVyX3ZhbHVlcyA9IGV2YWx1YXRlZF9kcml2ZXJzW19kcml2ZXJfbmFtZV0KICAgICAgICBfc3RkX3ZhbHVlID0gZmxvYXQobnAuc3RkKF9kcml2ZXJfdmFsdWVzKSkKICAgICAgICBfY29yciA9IGZsb2F0KG5wLmNvcnJjb2VmKF9kcml2ZXJfdmFsdWVzLCBwcm9maXQpWzAsIDFdKSBpZiBfc3RkX3ZhbHVlID4gMCBhbmQgX3Byb2ZpdF9zdGQgPiAwIGVsc2UgMC4wCiAgICAgICAgX3NlbnNpdGl2aXR5X3Jvd3MuYXBwZW5kKFtfZHJpdmVyX25hbWUsIHJvdW5kKF9jb3JyLCA0KV0pCiAgICBfc2Vuc2l0aXZpdHlfcm93cy5zb3J0KGtleT1sYW1iZGEgX3JvdzogYWJzKF9yb3dbMV0pLCByZXZlcnNlPVRydWUpCiAgICBzZW5zaXRpdml0eSA9IFtbIkRyaXZlciIsICJDb3JyZWxhdGlvbiB3aXRoIHByb2ZpdCJdLCAqX3NlbnNpdGl2aXR5X3Jvd3NdCgogICAgcmV0dXJuIHAxMCwgcDUwLCBwOTAsIHByb2JhYmlsaXR5X2JlbG93X3RhcmdldCwgc2Vuc2l0aXZpdHksIHN1bW1hcnksIHdvcnN0X3Rlbl9hdmVyYWdlCgoKQGFwcC5jZWxsKGhpZGVfY29kZT1UcnVlKQpkZWYgXyhmbXRfbW9uZXksIG1vLCBwMTAsIHA1MCwgcDkwLCBwcm9iYWJpbGl0eV9iZWxvd190YXJnZXQsIHRhcmdldCwgdHJpYWxzLCB3b3JzdF90ZW5fYXZlcmFnZSk6CiAgICBtby5tZChyZiIiIgogICAgIyMgUmlzayBpbnRlcnByZXRhdGlvbgoKICAgIEFjcm9zcyAqKnt0cmlhbHM6LH0qKiByZXByb2R1Y2libGUgdHJpYWxzLCBtZWRpYW4gcHJvZml0IGlzICoqe2ZtdF9tb25leShwNTApfSoqIHdpdGggYSBQMTDigJNQOTAgcmFuZ2Ugb2YgKip7Zm10X21vbmV5KHAxMCl9IHRvIHtmbXRfbW9uZXkocDkwKX0qKi4gVGhlIHByb2JhYmlsaXR5IG9mIGZpbmlzaGluZyBiZWxvdyB0aGUgd29ya3NoZWV0IHRhcmdldCBvZiAqKntmbXRfbW9uZXkodGFyZ2V0KX0qKiBpcyAqKntwcm9iYWJpbGl0eV9iZWxvd190YXJnZXQ6LjElfSoqLiBFeHBlY3RlZCBTaG9ydGZhbGwgZm9yIHRoZSBsb3dlciAxMCUgb2Ygb3V0Y29tZXMgKHRoZSBhdmVyYWdlIG9mIHRyaWFscyBhdCBvciBiZWxvdyBQMTApIGlzICoqe2ZtdF9tb25leSh3b3JzdF90ZW5fYXZlcmFnZSl9KiouCiAgICAiIiIpCiAgICByZXR1cm4KCgpAYXBwLmNlbGwoaGlkZV9jb2RlPVRydWUpCmRlZiBfKGZtdF9tb25leV9heGlzLCBtdGlja2VyLCBwMTAsIHA1MCwgcDkwLCBwbHQsIHByb2ZpdCwgdGFyZ2V0KToKICAgIGZpZ3VyZSwgYXhpcyA9IHBsdC5zdWJwbG90cyhmaWdzaXplPSg4LjUsIDQuMCkpCiAgICBheGlzLmhpc3QocHJvZml0LCBiaW5zPTI0LCBhbHBoYT0wLjc1LCBjb2xvcj0iIzRGOENDOSIsIGVkZ2Vjb2xvcj0iIzJGNjY5MCIpCiAgICBheGlzLmF4dmxpbmUodGFyZ2V0LCBjb2xvcj0iI0I5MUMxQyIsIGxpbmV3aWR0aD0yLCBsaW5lc3R5bGU9Ii0tIiwgbGFiZWw9IlByb2ZpdCB0YXJnZXQiKQogICAgYXhpcy5heHZsaW5lKHA1MCwgY29sb3I9IiMxNjY1MzQiLCBsaW5ld2lkdGg9MiwgbGFiZWw9IlA1MCBtZWRpYW4iKQogICAgYXhpcy5heHZsaW5lKHAxMCwgY29sb3I9IiNCNDUzMDkiLCBsaW5ld2lkdGg9MS41LCBsaW5lc3R5bGU9IjoiLCBsYWJlbD0iUDEwIikKICAgIGF4aXMuYXh2bGluZShwOTAsIGNvbG9yPSIjNkQyOEQ5IiwgbGluZXdpZHRoPTEuNSwgbGluZXN0eWxlPSI6IiwgbGFiZWw9IlA5MCIpCiAgICBheGlzLnNldF90aXRsZSgiU2ltdWxhdGVkIHByb2ZpdCBkaXN0cmlidXRpb24gYW5kIHJpc2sgbWFya2VycyIpCiAgICBheGlzLnNldF94bGFiZWwoIlByb2ZpdCIpCiAgICBheGlzLnNldF95bGFiZWwoIlRyaWFscyIpCiAgICBheGlzLnhheGlzLnNldF9tYWpvcl9mb3JtYXR0ZXIobXRpY2tlci5GdW5jRm9ybWF0dGVyKGZtdF9tb25leV9heGlzKSkKICAgIGF4aXMuZ3JpZChhbHBoYT0wLjIsIGxpbmVzdHlsZT0iLS0iKQogICAgYXhpcy5sZWdlbmQobmNvbD0yLCBmb250c2l6ZT04KQogICAgZmlndXJlLnRpZ2h0X2xheW91dCgpCiAgICBmaWd1cmUKICAgIHJldHVybgoKCkBhcHAuY2VsbChoaWRlX2NvZGU9VHJ1ZSkKZGVmIF8oYmYsIHNlbnNpdGl2aXR5LCBzdW1tYXJ5KToKICAgIHB1YmxpY2F0aW9uID0gYmYucHVibGlzaChvdXRwdXRzPXsic3VtbWFyeSI6IHN1bW1hcnksICJzZW5zaXRpdml0eSI6IHNlbnNpdGl2aXR5fSkKICAgIHB1YmxpY2F0aW9uCiAgICByZXR1cm4KCgppZiBfX25hbWVfXyA9PSAiX19tYWluX18iOgogICAgYXBwLnJ1bigpCg==</source>
</notebook>
</file>

<file path=customXml/itemProps1.xml><?xml version="1.0" encoding="utf-8"?>
<ns0:datastoreItem xmlns:ns0="http://schemas.openxmlformats.org/officeDocument/2006/customXml" ns0:itemID="{313E4A13-2ABE-4B9E-BC31-335979948DAA}">
  <ns0:schemaRefs>
    <ns0:schemaRef ns0:uri="https://schemas.boardflare.com/notebook/marimo/1"/>
  </ns0:schemaRefs>
</ns0:datastoreItem>
</file>